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6975"/>
  </bookViews>
  <sheets>
    <sheet name="Information" sheetId="4" r:id="rId1"/>
    <sheet name="Calcs" sheetId="1" r:id="rId2"/>
    <sheet name="BET data" sheetId="3" r:id="rId3"/>
  </sheets>
  <definedNames>
    <definedName name="solver_adj" localSheetId="2" hidden="1">'BET data'!$AK$254:$AK$256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2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'BET data'!$AL$301</definedName>
    <definedName name="solver_pre" localSheetId="2" hidden="1">0.000001</definedName>
    <definedName name="solver_rbv" localSheetId="2" hidden="1">1</definedName>
    <definedName name="solver_rlx" localSheetId="2" hidden="1">1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45621"/>
</workbook>
</file>

<file path=xl/calcChain.xml><?xml version="1.0" encoding="utf-8"?>
<calcChain xmlns="http://schemas.openxmlformats.org/spreadsheetml/2006/main">
  <c r="C8" i="1" l="1"/>
  <c r="C14" i="1"/>
  <c r="AO249" i="3" l="1"/>
  <c r="AN249" i="3"/>
  <c r="AM249" i="3"/>
  <c r="AL249" i="3"/>
  <c r="AK249" i="3"/>
  <c r="AJ249" i="3"/>
  <c r="AI249" i="3"/>
  <c r="AH249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C7" i="1"/>
  <c r="C10" i="1"/>
  <c r="C9" i="1"/>
  <c r="F8" i="1" s="1"/>
  <c r="B253" i="3" l="1"/>
  <c r="AK260" i="3" l="1"/>
  <c r="AL260" i="3" s="1"/>
  <c r="AK299" i="3"/>
  <c r="AL299" i="3" s="1"/>
  <c r="AK298" i="3"/>
  <c r="AL298" i="3" s="1"/>
  <c r="AK297" i="3"/>
  <c r="AL297" i="3" s="1"/>
  <c r="AK296" i="3"/>
  <c r="AL296" i="3" s="1"/>
  <c r="AK295" i="3"/>
  <c r="AL295" i="3" s="1"/>
  <c r="AK294" i="3"/>
  <c r="AL294" i="3" s="1"/>
  <c r="AK293" i="3"/>
  <c r="AL293" i="3" s="1"/>
  <c r="AK292" i="3"/>
  <c r="AL292" i="3" s="1"/>
  <c r="AK291" i="3"/>
  <c r="AL291" i="3" s="1"/>
  <c r="AK290" i="3"/>
  <c r="AL290" i="3" s="1"/>
  <c r="AK289" i="3"/>
  <c r="AL289" i="3" s="1"/>
  <c r="AK288" i="3"/>
  <c r="AL288" i="3" s="1"/>
  <c r="AK287" i="3"/>
  <c r="AL287" i="3" s="1"/>
  <c r="AK286" i="3"/>
  <c r="AL286" i="3" s="1"/>
  <c r="AK285" i="3"/>
  <c r="AL285" i="3" s="1"/>
  <c r="AK284" i="3"/>
  <c r="AL284" i="3" s="1"/>
  <c r="AK283" i="3"/>
  <c r="AL283" i="3" s="1"/>
  <c r="AK282" i="3"/>
  <c r="AL282" i="3" s="1"/>
  <c r="AK281" i="3"/>
  <c r="AL281" i="3" s="1"/>
  <c r="AK280" i="3"/>
  <c r="AL280" i="3" s="1"/>
  <c r="AK279" i="3"/>
  <c r="AL279" i="3" s="1"/>
  <c r="AK278" i="3"/>
  <c r="AL278" i="3" s="1"/>
  <c r="AK277" i="3"/>
  <c r="AK276" i="3"/>
  <c r="AL276" i="3" s="1"/>
  <c r="AK275" i="3"/>
  <c r="AL275" i="3" s="1"/>
  <c r="AK274" i="3"/>
  <c r="AL274" i="3" s="1"/>
  <c r="AK273" i="3"/>
  <c r="AL273" i="3" s="1"/>
  <c r="AK272" i="3"/>
  <c r="AL272" i="3" s="1"/>
  <c r="AK271" i="3"/>
  <c r="AL271" i="3" s="1"/>
  <c r="AK270" i="3"/>
  <c r="AL270" i="3" s="1"/>
  <c r="AK269" i="3"/>
  <c r="AL269" i="3" s="1"/>
  <c r="AK268" i="3"/>
  <c r="AL268" i="3" s="1"/>
  <c r="AK267" i="3"/>
  <c r="AL267" i="3" s="1"/>
  <c r="AK266" i="3"/>
  <c r="AL266" i="3" s="1"/>
  <c r="AK265" i="3"/>
  <c r="AL265" i="3" s="1"/>
  <c r="AK264" i="3"/>
  <c r="AL264" i="3" s="1"/>
  <c r="AK263" i="3"/>
  <c r="AL263" i="3" s="1"/>
  <c r="AK262" i="3"/>
  <c r="AL262" i="3" s="1"/>
  <c r="AK261" i="3"/>
  <c r="AL261" i="3" s="1"/>
  <c r="AL277" i="3"/>
  <c r="C12" i="1"/>
  <c r="C13" i="1" l="1"/>
  <c r="AL301" i="3"/>
</calcChain>
</file>

<file path=xl/sharedStrings.xml><?xml version="1.0" encoding="utf-8"?>
<sst xmlns="http://schemas.openxmlformats.org/spreadsheetml/2006/main" count="42" uniqueCount="39">
  <si>
    <t>generation time =</t>
  </si>
  <si>
    <r>
      <t> t</t>
    </r>
    <r>
      <rPr>
        <vertAlign val="subscript"/>
        <sz val="11"/>
        <color rgb="FF000000"/>
        <rFont val="Times New Roman"/>
        <family val="1"/>
      </rPr>
      <t>opt</t>
    </r>
    <r>
      <rPr>
        <sz val="14"/>
        <color rgb="FF000000"/>
        <rFont val="Times New Roman"/>
        <family val="1"/>
      </rPr>
      <t> = t</t>
    </r>
    <r>
      <rPr>
        <vertAlign val="subscript"/>
        <sz val="11"/>
        <color rgb="FF000000"/>
        <rFont val="Times New Roman"/>
        <family val="1"/>
      </rPr>
      <t>0 </t>
    </r>
    <r>
      <rPr>
        <sz val="14"/>
        <color rgb="FF000000"/>
        <rFont val="Times New Roman"/>
        <family val="1"/>
      </rPr>
      <t>- ln(1 - L</t>
    </r>
    <r>
      <rPr>
        <vertAlign val="subscript"/>
        <sz val="11"/>
        <color rgb="FF000000"/>
        <rFont val="Times New Roman"/>
        <family val="1"/>
      </rPr>
      <t>opt</t>
    </r>
    <r>
      <rPr>
        <sz val="14"/>
        <color rgb="FF000000"/>
        <rFont val="Times New Roman"/>
        <family val="1"/>
      </rPr>
      <t> / L</t>
    </r>
    <r>
      <rPr>
        <vertAlign val="subscript"/>
        <sz val="11"/>
        <color rgb="FF000000"/>
        <rFont val="Times New Roman"/>
        <family val="1"/>
      </rPr>
      <t>inf</t>
    </r>
    <r>
      <rPr>
        <sz val="14"/>
        <color rgb="FF000000"/>
        <rFont val="Times New Roman"/>
        <family val="1"/>
      </rPr>
      <t>) / K</t>
    </r>
  </si>
  <si>
    <t>Beverton, R.J.H. 1992. Patterns of reproductive strategy parameters in some marine teleost fishes. J. Fish Biol. 41(B):137-160</t>
  </si>
  <si>
    <t>Lopt</t>
  </si>
  <si>
    <t>Linf</t>
  </si>
  <si>
    <t>k</t>
  </si>
  <si>
    <t>BET</t>
  </si>
  <si>
    <t>t0</t>
  </si>
  <si>
    <t>Comments</t>
  </si>
  <si>
    <t>Von B Linf</t>
  </si>
  <si>
    <t>Von B K</t>
  </si>
  <si>
    <t>K</t>
  </si>
  <si>
    <t>Von B t0</t>
  </si>
  <si>
    <t>Age</t>
  </si>
  <si>
    <r>
      <t>L</t>
    </r>
    <r>
      <rPr>
        <vertAlign val="subscript"/>
        <sz val="11"/>
        <color rgb="FF000000"/>
        <rFont val="Times New Roman"/>
        <family val="1"/>
      </rPr>
      <t>opt</t>
    </r>
    <r>
      <rPr>
        <sz val="14"/>
        <color rgb="FF000000"/>
        <rFont val="Times New Roman"/>
        <family val="1"/>
      </rPr>
      <t> = L</t>
    </r>
    <r>
      <rPr>
        <vertAlign val="subscript"/>
        <sz val="11"/>
        <color rgb="FF000000"/>
        <rFont val="Times New Roman"/>
        <family val="1"/>
      </rPr>
      <t>inf</t>
    </r>
    <r>
      <rPr>
        <sz val="14"/>
        <color rgb="FF000000"/>
        <rFont val="Times New Roman"/>
        <family val="1"/>
      </rPr>
      <t> * (3 / (3 + M/K)) </t>
    </r>
  </si>
  <si>
    <t>where</t>
  </si>
  <si>
    <t>M</t>
  </si>
  <si>
    <t>topt</t>
  </si>
  <si>
    <t>L(t)=Linf *(1- exp(-K(t-t0)))</t>
  </si>
  <si>
    <t>Parameters</t>
  </si>
  <si>
    <t>tage</t>
  </si>
  <si>
    <t>LatAge</t>
  </si>
  <si>
    <t>age50%</t>
  </si>
  <si>
    <t>%mature</t>
  </si>
  <si>
    <t>or the length class with the highest biomass</t>
  </si>
  <si>
    <t>Quarterly biomass at age as estimated from MULTIFAN-CL assessment</t>
  </si>
  <si>
    <t>Length@Age</t>
  </si>
  <si>
    <t>Max biomass @ age</t>
  </si>
  <si>
    <t>average biomass across period</t>
  </si>
  <si>
    <t>&lt; from assessment</t>
  </si>
  <si>
    <t>=3.5 yrs</t>
  </si>
  <si>
    <t>age (qtr)</t>
  </si>
  <si>
    <t>&lt; Lopt from equation</t>
  </si>
  <si>
    <t>years</t>
  </si>
  <si>
    <t>&lt; from BET data</t>
  </si>
  <si>
    <t>From assessment:</t>
  </si>
  <si>
    <t>The spreadsheet provides the background data ('BET data') and calculation ('Calcs') used to estimate bigeye generation time.</t>
  </si>
  <si>
    <t>Biomass, length-at-age and maturity-at-age data were taken from the 2014 BET stock assessment.</t>
  </si>
  <si>
    <t>Calculations follow that presented in the BET rebuilding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</si>
</sst>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11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quotePrefix="1"/>
    <xf numFmtId="164" fontId="0" fillId="33" borderId="0" xfId="0" applyNumberFormat="1" applyFill="1"/>
    <xf numFmtId="164" fontId="0" fillId="0" borderId="0" xfId="0" applyNumberFormat="1"/>
    <xf numFmtId="11" fontId="0" fillId="33" borderId="0" xfId="0" applyNumberFormat="1" applyFill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'BET data'!$AJ$260:$AJ$299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'BET data'!$AI$260:$AI$299</c:f>
              <c:numCache>
                <c:formatCode>0.0</c:formatCode>
                <c:ptCount val="40"/>
                <c:pt idx="0">
                  <c:v>21.667999999999999</c:v>
                </c:pt>
                <c:pt idx="1">
                  <c:v>33.276800000000001</c:v>
                </c:pt>
                <c:pt idx="2">
                  <c:v>42.881900000000002</c:v>
                </c:pt>
                <c:pt idx="3">
                  <c:v>50.269500000000001</c:v>
                </c:pt>
                <c:pt idx="4">
                  <c:v>56.128700000000002</c:v>
                </c:pt>
                <c:pt idx="5">
                  <c:v>65.538700000000006</c:v>
                </c:pt>
                <c:pt idx="6">
                  <c:v>75.058000000000007</c:v>
                </c:pt>
                <c:pt idx="7">
                  <c:v>83.482100000000003</c:v>
                </c:pt>
                <c:pt idx="8">
                  <c:v>90.991699999999994</c:v>
                </c:pt>
                <c:pt idx="9">
                  <c:v>97.500699999999995</c:v>
                </c:pt>
                <c:pt idx="10">
                  <c:v>103.6221</c:v>
                </c:pt>
                <c:pt idx="11">
                  <c:v>109.379</c:v>
                </c:pt>
                <c:pt idx="12">
                  <c:v>114.79300000000001</c:v>
                </c:pt>
                <c:pt idx="13">
                  <c:v>119.88460000000001</c:v>
                </c:pt>
                <c:pt idx="14">
                  <c:v>124.673</c:v>
                </c:pt>
                <c:pt idx="15">
                  <c:v>129.1763</c:v>
                </c:pt>
                <c:pt idx="16">
                  <c:v>133.41139999999999</c:v>
                </c:pt>
                <c:pt idx="17">
                  <c:v>137.39429999999999</c:v>
                </c:pt>
                <c:pt idx="18">
                  <c:v>141.13999999999999</c:v>
                </c:pt>
                <c:pt idx="19">
                  <c:v>144.6626</c:v>
                </c:pt>
                <c:pt idx="20">
                  <c:v>147.97550000000001</c:v>
                </c:pt>
                <c:pt idx="21">
                  <c:v>151.09110000000001</c:v>
                </c:pt>
                <c:pt idx="22">
                  <c:v>154.02109999999999</c:v>
                </c:pt>
                <c:pt idx="23">
                  <c:v>156.77670000000001</c:v>
                </c:pt>
                <c:pt idx="24">
                  <c:v>159.3682</c:v>
                </c:pt>
                <c:pt idx="25">
                  <c:v>161.80539999999999</c:v>
                </c:pt>
                <c:pt idx="26">
                  <c:v>164.09739999999999</c:v>
                </c:pt>
                <c:pt idx="27">
                  <c:v>166.25290000000001</c:v>
                </c:pt>
                <c:pt idx="28">
                  <c:v>168.2801</c:v>
                </c:pt>
                <c:pt idx="29">
                  <c:v>170.1865</c:v>
                </c:pt>
                <c:pt idx="30">
                  <c:v>171.9794</c:v>
                </c:pt>
                <c:pt idx="31">
                  <c:v>173.66560000000001</c:v>
                </c:pt>
                <c:pt idx="32">
                  <c:v>175.25129999999999</c:v>
                </c:pt>
                <c:pt idx="33">
                  <c:v>176.74260000000001</c:v>
                </c:pt>
                <c:pt idx="34">
                  <c:v>178.14510000000001</c:v>
                </c:pt>
                <c:pt idx="35">
                  <c:v>179.4641</c:v>
                </c:pt>
                <c:pt idx="36">
                  <c:v>180.7046</c:v>
                </c:pt>
                <c:pt idx="37">
                  <c:v>181.87110000000001</c:v>
                </c:pt>
                <c:pt idx="38">
                  <c:v>182.9682</c:v>
                </c:pt>
                <c:pt idx="39">
                  <c:v>184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'BET data'!$AJ$260:$AJ$299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'BET data'!$AK$260:$AK$299</c:f>
              <c:numCache>
                <c:formatCode>General</c:formatCode>
                <c:ptCount val="40"/>
                <c:pt idx="0">
                  <c:v>20.709472388302402</c:v>
                </c:pt>
                <c:pt idx="1">
                  <c:v>31.402913062095216</c:v>
                </c:pt>
                <c:pt idx="2">
                  <c:v>41.460963406437202</c:v>
                </c:pt>
                <c:pt idx="3">
                  <c:v>50.921377487870181</c:v>
                </c:pt>
                <c:pt idx="4">
                  <c:v>59.819666075431527</c:v>
                </c:pt>
                <c:pt idx="5">
                  <c:v>68.189229934472564</c:v>
                </c:pt>
                <c:pt idx="6">
                  <c:v>76.061485200331887</c:v>
                </c:pt>
                <c:pt idx="7">
                  <c:v>83.465981302468165</c:v>
                </c:pt>
                <c:pt idx="8">
                  <c:v>90.430511881694287</c:v>
                </c:pt>
                <c:pt idx="9">
                  <c:v>96.981219116854021</c:v>
                </c:pt>
                <c:pt idx="10">
                  <c:v>103.14269185254297</c:v>
                </c:pt>
                <c:pt idx="11">
                  <c:v>108.93805789620842</c:v>
                </c:pt>
                <c:pt idx="12">
                  <c:v>114.38907083107539</c:v>
                </c:pt>
                <c:pt idx="13">
                  <c:v>119.5161916707616</c:v>
                </c:pt>
                <c:pt idx="14">
                  <c:v>124.33866566208155</c:v>
                </c:pt>
                <c:pt idx="15">
                  <c:v>128.87459452432793</c:v>
                </c:pt>
                <c:pt idx="16">
                  <c:v>133.14100439618875</c:v>
                </c:pt>
                <c:pt idx="17">
                  <c:v>137.15390974534736</c:v>
                </c:pt>
                <c:pt idx="18">
                  <c:v>140.92837348065709</c:v>
                </c:pt>
                <c:pt idx="19">
                  <c:v>144.47856349252845</c:v>
                </c:pt>
                <c:pt idx="20">
                  <c:v>147.81780583376053</c:v>
                </c:pt>
                <c:pt idx="21">
                  <c:v>150.95863474043628</c:v>
                </c:pt>
                <c:pt idx="22">
                  <c:v>153.91283968064138</c:v>
                </c:pt>
                <c:pt idx="23">
                  <c:v>156.69150960760962</c:v>
                </c:pt>
                <c:pt idx="24">
                  <c:v>159.30507458340358</c:v>
                </c:pt>
                <c:pt idx="25">
                  <c:v>161.76334492937079</c:v>
                </c:pt>
                <c:pt idx="26">
                  <c:v>164.07554805033053</c:v>
                </c:pt>
                <c:pt idx="27">
                  <c:v>166.25036307071525</c:v>
                </c:pt>
                <c:pt idx="28">
                  <c:v>168.29595341267785</c:v>
                </c:pt>
                <c:pt idx="29">
                  <c:v>170.21999743844995</c:v>
                </c:pt>
                <c:pt idx="30">
                  <c:v>172.02971727197126</c:v>
                </c:pt>
                <c:pt idx="31">
                  <c:v>173.73190590797509</c:v>
                </c:pt>
                <c:pt idx="32">
                  <c:v>175.33295271028751</c:v>
                </c:pt>
                <c:pt idx="33">
                  <c:v>176.83886739505047</c:v>
                </c:pt>
                <c:pt idx="34">
                  <c:v>178.25530258889322</c:v>
                </c:pt>
                <c:pt idx="35">
                  <c:v>179.5875750467265</c:v>
                </c:pt>
                <c:pt idx="36">
                  <c:v>180.84068560880291</c:v>
                </c:pt>
                <c:pt idx="37">
                  <c:v>182.01933797195485</c:v>
                </c:pt>
                <c:pt idx="38">
                  <c:v>183.12795634546993</c:v>
                </c:pt>
                <c:pt idx="39">
                  <c:v>184.17070205787701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17472"/>
        <c:axId val="159419008"/>
      </c:scatterChart>
      <c:valAx>
        <c:axId val="159417472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159419008"/>
        <c:crosses val="autoZero"/>
        <c:crossBetween val="midCat"/>
      </c:valAx>
      <c:valAx>
        <c:axId val="1594190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9417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261</xdr:row>
      <xdr:rowOff>38100</xdr:rowOff>
    </xdr:from>
    <xdr:to>
      <xdr:col>33</xdr:col>
      <xdr:colOff>76200</xdr:colOff>
      <xdr:row>275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ngth@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tabSelected="1" workbookViewId="0">
      <selection activeCell="B6" sqref="B6"/>
    </sheetView>
  </sheetViews>
  <sheetFormatPr defaultRowHeight="15" x14ac:dyDescent="0.25"/>
  <sheetData>
    <row r="3" spans="2:2" x14ac:dyDescent="0.25">
      <c r="B3" t="s">
        <v>36</v>
      </c>
    </row>
    <row r="4" spans="2:2" x14ac:dyDescent="0.25">
      <c r="B4" t="s">
        <v>37</v>
      </c>
    </row>
    <row r="5" spans="2:2" x14ac:dyDescent="0.25">
      <c r="B5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18"/>
  <sheetViews>
    <sheetView workbookViewId="0">
      <selection activeCell="C8" sqref="C8"/>
    </sheetView>
  </sheetViews>
  <sheetFormatPr defaultRowHeight="15" x14ac:dyDescent="0.25"/>
  <cols>
    <col min="22" max="22" width="24.7109375" customWidth="1"/>
  </cols>
  <sheetData>
    <row r="2" spans="2:52" ht="18.75" x14ac:dyDescent="0.3">
      <c r="C2" t="s">
        <v>0</v>
      </c>
      <c r="E2" s="1" t="s">
        <v>1</v>
      </c>
      <c r="I2" s="2" t="s">
        <v>2</v>
      </c>
      <c r="J2" s="2"/>
      <c r="K2" s="2"/>
    </row>
    <row r="3" spans="2:52" ht="15" customHeight="1" x14ac:dyDescent="0.3">
      <c r="E3" t="s">
        <v>15</v>
      </c>
      <c r="F3" s="1" t="s">
        <v>14</v>
      </c>
      <c r="J3" s="5" t="s">
        <v>24</v>
      </c>
      <c r="V3" s="6" t="s">
        <v>18</v>
      </c>
    </row>
    <row r="4" spans="2:52" x14ac:dyDescent="0.25">
      <c r="L4" s="12"/>
      <c r="M4" s="12"/>
      <c r="N4" s="12"/>
      <c r="O4" s="12"/>
      <c r="P4" s="12"/>
      <c r="Q4" s="12"/>
      <c r="R4" s="12"/>
      <c r="S4" s="12"/>
      <c r="T4" s="12"/>
      <c r="U4" s="12"/>
      <c r="V4" s="6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2:52" x14ac:dyDescent="0.25">
      <c r="B5" s="5" t="s">
        <v>6</v>
      </c>
      <c r="L5" t="s">
        <v>35</v>
      </c>
    </row>
    <row r="6" spans="2:52" x14ac:dyDescent="0.25">
      <c r="C6" t="s">
        <v>19</v>
      </c>
      <c r="D6" t="s">
        <v>8</v>
      </c>
      <c r="L6" t="s">
        <v>13</v>
      </c>
      <c r="M6">
        <v>1</v>
      </c>
      <c r="N6">
        <v>2</v>
      </c>
      <c r="O6">
        <v>3</v>
      </c>
      <c r="P6">
        <v>4</v>
      </c>
      <c r="Q6">
        <v>5</v>
      </c>
      <c r="R6">
        <v>6</v>
      </c>
      <c r="S6">
        <v>7</v>
      </c>
      <c r="T6">
        <v>8</v>
      </c>
      <c r="U6">
        <v>9</v>
      </c>
      <c r="V6">
        <v>10</v>
      </c>
      <c r="W6">
        <v>11</v>
      </c>
      <c r="X6">
        <v>12</v>
      </c>
      <c r="Y6">
        <v>13</v>
      </c>
      <c r="Z6">
        <v>14</v>
      </c>
      <c r="AA6">
        <v>15</v>
      </c>
      <c r="AB6">
        <v>16</v>
      </c>
      <c r="AC6">
        <v>17</v>
      </c>
      <c r="AD6">
        <v>18</v>
      </c>
      <c r="AE6">
        <v>19</v>
      </c>
      <c r="AF6">
        <v>20</v>
      </c>
      <c r="AG6">
        <v>21</v>
      </c>
      <c r="AH6">
        <v>22</v>
      </c>
      <c r="AI6">
        <v>23</v>
      </c>
      <c r="AJ6">
        <v>24</v>
      </c>
      <c r="AK6">
        <v>25</v>
      </c>
      <c r="AL6">
        <v>26</v>
      </c>
      <c r="AM6">
        <v>27</v>
      </c>
      <c r="AN6">
        <v>28</v>
      </c>
      <c r="AO6">
        <v>29</v>
      </c>
      <c r="AP6">
        <v>30</v>
      </c>
      <c r="AQ6">
        <v>31</v>
      </c>
      <c r="AR6">
        <v>32</v>
      </c>
      <c r="AS6">
        <v>33</v>
      </c>
      <c r="AT6">
        <v>34</v>
      </c>
      <c r="AU6">
        <v>35</v>
      </c>
      <c r="AV6">
        <v>36</v>
      </c>
      <c r="AW6">
        <v>37</v>
      </c>
      <c r="AX6">
        <v>38</v>
      </c>
      <c r="AY6">
        <v>39</v>
      </c>
      <c r="AZ6">
        <v>40</v>
      </c>
    </row>
    <row r="7" spans="2:52" x14ac:dyDescent="0.25">
      <c r="B7" t="s">
        <v>7</v>
      </c>
      <c r="C7" s="4">
        <f>'BET data'!AK254</f>
        <v>-0.77807988011241536</v>
      </c>
      <c r="D7" t="s">
        <v>12</v>
      </c>
      <c r="L7" t="s">
        <v>23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4.0039531709999999E-3</v>
      </c>
      <c r="T7">
        <v>9.0620208080000007E-3</v>
      </c>
      <c r="U7">
        <v>1.8006061217000002E-2</v>
      </c>
      <c r="V7">
        <v>3.3038752095999997E-2</v>
      </c>
      <c r="W7">
        <v>5.7390298534000003E-2</v>
      </c>
      <c r="X7">
        <v>9.7023686782000004E-2</v>
      </c>
      <c r="Y7">
        <v>0.15988464029999999</v>
      </c>
      <c r="Z7">
        <v>0.25581852690200002</v>
      </c>
      <c r="AA7">
        <v>0.39282311886400001</v>
      </c>
      <c r="AB7">
        <v>0.56356399951199998</v>
      </c>
      <c r="AC7">
        <v>0.73756454366500002</v>
      </c>
      <c r="AD7">
        <v>0.87334985537599996</v>
      </c>
      <c r="AE7">
        <v>0.95512122843199998</v>
      </c>
      <c r="AF7">
        <v>0.99283534369799997</v>
      </c>
      <c r="AG7">
        <v>1</v>
      </c>
      <c r="AH7">
        <v>0.98864655250400002</v>
      </c>
      <c r="AI7">
        <v>0.96585378553199996</v>
      </c>
      <c r="AJ7">
        <v>0.93702177426099997</v>
      </c>
      <c r="AK7">
        <v>0.90472081946299998</v>
      </c>
      <c r="AL7">
        <v>0.869108374445</v>
      </c>
      <c r="AM7">
        <v>0.83189598984799995</v>
      </c>
      <c r="AN7">
        <v>0.79364370832700004</v>
      </c>
      <c r="AO7">
        <v>0.75480628333800004</v>
      </c>
      <c r="AP7">
        <v>0.71583521497699998</v>
      </c>
      <c r="AQ7">
        <v>0.67707900094700002</v>
      </c>
      <c r="AR7">
        <v>0.63883716618800002</v>
      </c>
      <c r="AS7">
        <v>0.60136290438899997</v>
      </c>
      <c r="AT7">
        <v>0.56486611718299995</v>
      </c>
      <c r="AU7">
        <v>0.52951674761699996</v>
      </c>
      <c r="AV7">
        <v>0.49544830363699999</v>
      </c>
      <c r="AW7">
        <v>0.462761472718</v>
      </c>
      <c r="AX7">
        <v>0.431527738429</v>
      </c>
      <c r="AY7">
        <v>0.40179292212099998</v>
      </c>
      <c r="AZ7">
        <v>0.37358058669799998</v>
      </c>
    </row>
    <row r="8" spans="2:52" x14ac:dyDescent="0.25">
      <c r="B8" t="s">
        <v>3</v>
      </c>
      <c r="C8" s="4">
        <f>'BET data'!AI273</f>
        <v>119.88460000000001</v>
      </c>
      <c r="D8" t="s">
        <v>34</v>
      </c>
      <c r="F8">
        <f>C9*(3/(3+(C11/C10)))</f>
        <v>122.61378527143711</v>
      </c>
      <c r="G8" t="s">
        <v>32</v>
      </c>
      <c r="M8" s="12"/>
    </row>
    <row r="9" spans="2:52" x14ac:dyDescent="0.25">
      <c r="B9" t="s">
        <v>4</v>
      </c>
      <c r="C9" s="4">
        <f>'BET data'!AK256</f>
        <v>200.67707363076832</v>
      </c>
      <c r="D9" t="s">
        <v>9</v>
      </c>
    </row>
    <row r="10" spans="2:52" x14ac:dyDescent="0.25">
      <c r="B10" t="s">
        <v>11</v>
      </c>
      <c r="C10" s="4">
        <f>'BET data'!AK255</f>
        <v>6.1257189212609475E-2</v>
      </c>
      <c r="D10" t="s">
        <v>10</v>
      </c>
    </row>
    <row r="11" spans="2:52" x14ac:dyDescent="0.25">
      <c r="B11" t="s">
        <v>16</v>
      </c>
      <c r="C11" s="4">
        <v>0.11700000000000001</v>
      </c>
      <c r="D11" t="s">
        <v>29</v>
      </c>
    </row>
    <row r="12" spans="2:52" x14ac:dyDescent="0.25">
      <c r="B12" t="s">
        <v>17</v>
      </c>
      <c r="C12" s="4">
        <f>C7-(LN(1-(C8/C9))/C10)</f>
        <v>14.074269956428239</v>
      </c>
      <c r="E12" s="10"/>
    </row>
    <row r="13" spans="2:52" x14ac:dyDescent="0.25">
      <c r="B13" t="s">
        <v>20</v>
      </c>
      <c r="C13" s="4">
        <f>C12/4</f>
        <v>3.5185674891070597</v>
      </c>
      <c r="D13" t="s">
        <v>33</v>
      </c>
    </row>
    <row r="14" spans="2:52" x14ac:dyDescent="0.25">
      <c r="B14" t="s">
        <v>22</v>
      </c>
      <c r="C14" s="10">
        <f>AVERAGE(AA6:AB6)/4</f>
        <v>3.875</v>
      </c>
      <c r="D14" t="s">
        <v>33</v>
      </c>
    </row>
    <row r="18" spans="5:5" ht="18.75" x14ac:dyDescent="0.3">
      <c r="E1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1"/>
  <sheetViews>
    <sheetView topLeftCell="A225" workbookViewId="0">
      <selection activeCell="AH267" sqref="AH267"/>
    </sheetView>
  </sheetViews>
  <sheetFormatPr defaultRowHeight="15" x14ac:dyDescent="0.25"/>
  <cols>
    <col min="1" max="1" width="28.42578125" bestFit="1" customWidth="1"/>
  </cols>
  <sheetData>
    <row r="1" spans="1:43" x14ac:dyDescent="0.25">
      <c r="B1" s="5" t="s">
        <v>25</v>
      </c>
    </row>
    <row r="2" spans="1:43" x14ac:dyDescent="0.25">
      <c r="A2">
        <v>1952.125</v>
      </c>
      <c r="B2">
        <v>3541616.4</v>
      </c>
      <c r="C2">
        <v>10467938</v>
      </c>
      <c r="D2">
        <v>18138581</v>
      </c>
      <c r="E2">
        <v>24300075</v>
      </c>
      <c r="F2">
        <v>32776678</v>
      </c>
      <c r="G2">
        <v>48120629</v>
      </c>
      <c r="H2">
        <v>62794203</v>
      </c>
      <c r="I2">
        <v>74230490</v>
      </c>
      <c r="J2">
        <v>93179031</v>
      </c>
      <c r="K2">
        <v>105928609</v>
      </c>
      <c r="L2">
        <v>110418918</v>
      </c>
      <c r="M2">
        <v>111119592</v>
      </c>
      <c r="N2">
        <v>123849232</v>
      </c>
      <c r="O2">
        <v>129665436</v>
      </c>
      <c r="P2">
        <v>125940528</v>
      </c>
      <c r="Q2">
        <v>118957205</v>
      </c>
      <c r="R2">
        <v>125216076</v>
      </c>
      <c r="S2">
        <v>124420360</v>
      </c>
      <c r="T2">
        <v>114886640</v>
      </c>
      <c r="U2">
        <v>103092142</v>
      </c>
      <c r="V2">
        <v>103272339</v>
      </c>
      <c r="W2">
        <v>98142911</v>
      </c>
      <c r="X2">
        <v>87336314</v>
      </c>
      <c r="Y2">
        <v>76136929</v>
      </c>
      <c r="Z2">
        <v>74766875</v>
      </c>
      <c r="AA2">
        <v>70144689</v>
      </c>
      <c r="AB2">
        <v>61870630</v>
      </c>
      <c r="AC2">
        <v>53535910</v>
      </c>
      <c r="AD2">
        <v>52262139</v>
      </c>
      <c r="AE2">
        <v>48817688</v>
      </c>
      <c r="AF2">
        <v>42915762</v>
      </c>
      <c r="AG2">
        <v>36997308</v>
      </c>
      <c r="AH2">
        <v>36003239</v>
      </c>
      <c r="AI2">
        <v>33562619</v>
      </c>
      <c r="AJ2">
        <v>29459389</v>
      </c>
      <c r="AK2">
        <v>25346538.399999999</v>
      </c>
      <c r="AL2">
        <v>24615409.100000001</v>
      </c>
      <c r="AM2">
        <v>22924720.800000001</v>
      </c>
      <c r="AN2">
        <v>20103609.899999999</v>
      </c>
      <c r="AO2">
        <v>59675509</v>
      </c>
      <c r="AP2" s="3"/>
      <c r="AQ2" s="3"/>
    </row>
    <row r="3" spans="1:43" x14ac:dyDescent="0.25">
      <c r="A3">
        <v>1952.375</v>
      </c>
      <c r="B3">
        <v>1284118.7</v>
      </c>
      <c r="C3">
        <v>10255699</v>
      </c>
      <c r="D3">
        <v>18893220</v>
      </c>
      <c r="E3">
        <v>25555874</v>
      </c>
      <c r="F3">
        <v>30565729</v>
      </c>
      <c r="G3">
        <v>47154166</v>
      </c>
      <c r="H3">
        <v>65385409</v>
      </c>
      <c r="I3">
        <v>78186676</v>
      </c>
      <c r="J3">
        <v>86937871</v>
      </c>
      <c r="K3">
        <v>103568214</v>
      </c>
      <c r="L3">
        <v>114703412</v>
      </c>
      <c r="M3">
        <v>117001203</v>
      </c>
      <c r="N3">
        <v>115526728</v>
      </c>
      <c r="O3">
        <v>126623318</v>
      </c>
      <c r="P3">
        <v>130689252</v>
      </c>
      <c r="Q3">
        <v>125327231</v>
      </c>
      <c r="R3">
        <v>116853470</v>
      </c>
      <c r="S3">
        <v>121428602</v>
      </c>
      <c r="T3">
        <v>119155976</v>
      </c>
      <c r="U3">
        <v>108692185</v>
      </c>
      <c r="V3">
        <v>96418772</v>
      </c>
      <c r="W3">
        <v>95783005</v>
      </c>
      <c r="X3">
        <v>90562450</v>
      </c>
      <c r="Y3">
        <v>80325654</v>
      </c>
      <c r="Z3">
        <v>69852481</v>
      </c>
      <c r="AA3">
        <v>68436417</v>
      </c>
      <c r="AB3">
        <v>64130453</v>
      </c>
      <c r="AC3">
        <v>56516950</v>
      </c>
      <c r="AD3">
        <v>48849904</v>
      </c>
      <c r="AE3">
        <v>47630029</v>
      </c>
      <c r="AF3">
        <v>44464140</v>
      </c>
      <c r="AG3">
        <v>39076001</v>
      </c>
      <c r="AH3">
        <v>33666216</v>
      </c>
      <c r="AI3">
        <v>32736284</v>
      </c>
      <c r="AJ3">
        <v>30511958</v>
      </c>
      <c r="AK3">
        <v>26776965.100000001</v>
      </c>
      <c r="AL3">
        <v>23027558.100000001</v>
      </c>
      <c r="AM3">
        <v>22351642.5</v>
      </c>
      <c r="AN3">
        <v>20815227.600000001</v>
      </c>
      <c r="AO3">
        <v>71540190</v>
      </c>
    </row>
    <row r="4" spans="1:43" x14ac:dyDescent="0.25">
      <c r="A4">
        <v>1952.625</v>
      </c>
      <c r="B4">
        <v>5779833.5999999996</v>
      </c>
      <c r="C4">
        <v>3718689</v>
      </c>
      <c r="D4">
        <v>18507629</v>
      </c>
      <c r="E4">
        <v>26614826</v>
      </c>
      <c r="F4">
        <v>32149717</v>
      </c>
      <c r="G4">
        <v>43991309</v>
      </c>
      <c r="H4">
        <v>64065086</v>
      </c>
      <c r="I4">
        <v>81431989</v>
      </c>
      <c r="J4">
        <v>91651600</v>
      </c>
      <c r="K4">
        <v>96805750</v>
      </c>
      <c r="L4">
        <v>112366092</v>
      </c>
      <c r="M4">
        <v>121774154</v>
      </c>
      <c r="N4">
        <v>121901894</v>
      </c>
      <c r="O4">
        <v>118393530</v>
      </c>
      <c r="P4">
        <v>127893151</v>
      </c>
      <c r="Q4">
        <v>130245166</v>
      </c>
      <c r="R4">
        <v>123314239</v>
      </c>
      <c r="S4">
        <v>113526460</v>
      </c>
      <c r="T4">
        <v>116484299</v>
      </c>
      <c r="U4">
        <v>112865763</v>
      </c>
      <c r="V4">
        <v>101825907</v>
      </c>
      <c r="W4">
        <v>89592842</v>
      </c>
      <c r="X4">
        <v>88524549</v>
      </c>
      <c r="Y4">
        <v>83390239</v>
      </c>
      <c r="Z4">
        <v>73810151</v>
      </c>
      <c r="AA4">
        <v>64051323</v>
      </c>
      <c r="AB4">
        <v>62669985</v>
      </c>
      <c r="AC4">
        <v>58659306</v>
      </c>
      <c r="AD4">
        <v>51640926</v>
      </c>
      <c r="AE4">
        <v>44595358</v>
      </c>
      <c r="AF4">
        <v>43445818</v>
      </c>
      <c r="AG4">
        <v>40535726</v>
      </c>
      <c r="AH4">
        <v>35604335</v>
      </c>
      <c r="AI4">
        <v>30662156</v>
      </c>
      <c r="AJ4">
        <v>29801745</v>
      </c>
      <c r="AK4">
        <v>27765314.300000001</v>
      </c>
      <c r="AL4">
        <v>24357542.300000001</v>
      </c>
      <c r="AM4">
        <v>20943350.5</v>
      </c>
      <c r="AN4">
        <v>20323607.600000001</v>
      </c>
      <c r="AO4">
        <v>82879968</v>
      </c>
    </row>
    <row r="5" spans="1:43" x14ac:dyDescent="0.25">
      <c r="A5">
        <v>1952.875</v>
      </c>
      <c r="B5">
        <v>1832256.5</v>
      </c>
      <c r="C5">
        <v>16736275</v>
      </c>
      <c r="D5">
        <v>6710719</v>
      </c>
      <c r="E5">
        <v>26076395</v>
      </c>
      <c r="F5">
        <v>33485688</v>
      </c>
      <c r="G5">
        <v>46288033</v>
      </c>
      <c r="H5">
        <v>59775132</v>
      </c>
      <c r="I5">
        <v>79770134</v>
      </c>
      <c r="J5">
        <v>95461443</v>
      </c>
      <c r="K5">
        <v>102071939</v>
      </c>
      <c r="L5">
        <v>105054727</v>
      </c>
      <c r="M5">
        <v>119366412</v>
      </c>
      <c r="N5">
        <v>127016451</v>
      </c>
      <c r="O5">
        <v>125136403</v>
      </c>
      <c r="P5">
        <v>119801903</v>
      </c>
      <c r="Q5">
        <v>127715762</v>
      </c>
      <c r="R5">
        <v>128434496</v>
      </c>
      <c r="S5">
        <v>120073309</v>
      </c>
      <c r="T5">
        <v>109117668</v>
      </c>
      <c r="U5">
        <v>110533581</v>
      </c>
      <c r="V5">
        <v>105884906</v>
      </c>
      <c r="W5">
        <v>94722404</v>
      </c>
      <c r="X5">
        <v>82890141</v>
      </c>
      <c r="Y5">
        <v>81582522</v>
      </c>
      <c r="Z5">
        <v>76670398</v>
      </c>
      <c r="AA5">
        <v>67726246</v>
      </c>
      <c r="AB5">
        <v>58684126</v>
      </c>
      <c r="AC5">
        <v>57340236</v>
      </c>
      <c r="AD5">
        <v>53609975</v>
      </c>
      <c r="AE5">
        <v>47161483</v>
      </c>
      <c r="AF5">
        <v>40696147</v>
      </c>
      <c r="AG5">
        <v>39616856</v>
      </c>
      <c r="AH5">
        <v>36944925</v>
      </c>
      <c r="AI5">
        <v>32436567</v>
      </c>
      <c r="AJ5">
        <v>27920898</v>
      </c>
      <c r="AK5">
        <v>27128510.699999999</v>
      </c>
      <c r="AL5">
        <v>25266526.899999999</v>
      </c>
      <c r="AM5">
        <v>22159567.800000001</v>
      </c>
      <c r="AN5">
        <v>19048245.399999999</v>
      </c>
      <c r="AO5">
        <v>92608422</v>
      </c>
    </row>
    <row r="6" spans="1:43" x14ac:dyDescent="0.25">
      <c r="A6">
        <v>1953.125</v>
      </c>
      <c r="B6">
        <v>3374913.9</v>
      </c>
      <c r="C6">
        <v>5306528</v>
      </c>
      <c r="D6">
        <v>30203537</v>
      </c>
      <c r="E6">
        <v>9453753</v>
      </c>
      <c r="F6">
        <v>32800065</v>
      </c>
      <c r="G6">
        <v>48185300</v>
      </c>
      <c r="H6">
        <v>62891496</v>
      </c>
      <c r="I6">
        <v>74400625</v>
      </c>
      <c r="J6">
        <v>93391500</v>
      </c>
      <c r="K6">
        <v>106081510</v>
      </c>
      <c r="L6">
        <v>110481870</v>
      </c>
      <c r="M6">
        <v>111153449</v>
      </c>
      <c r="N6">
        <v>123846099</v>
      </c>
      <c r="O6">
        <v>129586203</v>
      </c>
      <c r="P6">
        <v>125796000</v>
      </c>
      <c r="Q6">
        <v>118778503</v>
      </c>
      <c r="R6">
        <v>125002774</v>
      </c>
      <c r="S6">
        <v>124153803</v>
      </c>
      <c r="T6">
        <v>114640140</v>
      </c>
      <c r="U6">
        <v>102884372</v>
      </c>
      <c r="V6">
        <v>103092080</v>
      </c>
      <c r="W6">
        <v>98005889</v>
      </c>
      <c r="X6">
        <v>87258617</v>
      </c>
      <c r="Y6">
        <v>76093635</v>
      </c>
      <c r="Z6">
        <v>74726610</v>
      </c>
      <c r="AA6">
        <v>70124189</v>
      </c>
      <c r="AB6">
        <v>61871970</v>
      </c>
      <c r="AC6">
        <v>53552724</v>
      </c>
      <c r="AD6">
        <v>52265806</v>
      </c>
      <c r="AE6">
        <v>48828507</v>
      </c>
      <c r="AF6">
        <v>42928959</v>
      </c>
      <c r="AG6">
        <v>37022918</v>
      </c>
      <c r="AH6">
        <v>36023113</v>
      </c>
      <c r="AI6">
        <v>33579628</v>
      </c>
      <c r="AJ6">
        <v>29472337</v>
      </c>
      <c r="AK6">
        <v>25357173.100000001</v>
      </c>
      <c r="AL6">
        <v>24625738.199999999</v>
      </c>
      <c r="AM6">
        <v>22932374.5</v>
      </c>
      <c r="AN6">
        <v>20111684.100000001</v>
      </c>
      <c r="AO6">
        <v>99908469</v>
      </c>
    </row>
    <row r="7" spans="1:43" x14ac:dyDescent="0.25">
      <c r="A7">
        <v>1953.375</v>
      </c>
      <c r="B7">
        <v>3961089.5</v>
      </c>
      <c r="C7">
        <v>9773313</v>
      </c>
      <c r="D7">
        <v>9575714</v>
      </c>
      <c r="E7">
        <v>42552452</v>
      </c>
      <c r="F7">
        <v>11898171</v>
      </c>
      <c r="G7">
        <v>47171002</v>
      </c>
      <c r="H7">
        <v>65446252</v>
      </c>
      <c r="I7">
        <v>78302679</v>
      </c>
      <c r="J7">
        <v>87096730</v>
      </c>
      <c r="K7">
        <v>103747613</v>
      </c>
      <c r="L7">
        <v>114728855</v>
      </c>
      <c r="M7">
        <v>116853927</v>
      </c>
      <c r="N7">
        <v>115285062</v>
      </c>
      <c r="O7">
        <v>126293405</v>
      </c>
      <c r="P7">
        <v>130214077</v>
      </c>
      <c r="Q7">
        <v>124759746</v>
      </c>
      <c r="R7">
        <v>116279836</v>
      </c>
      <c r="S7">
        <v>120858078</v>
      </c>
      <c r="T7">
        <v>118552497</v>
      </c>
      <c r="U7">
        <v>108147033</v>
      </c>
      <c r="V7">
        <v>95999159</v>
      </c>
      <c r="W7">
        <v>95430631</v>
      </c>
      <c r="X7">
        <v>90256335</v>
      </c>
      <c r="Y7">
        <v>80113838</v>
      </c>
      <c r="Z7">
        <v>69698711</v>
      </c>
      <c r="AA7">
        <v>68317088</v>
      </c>
      <c r="AB7">
        <v>64035507</v>
      </c>
      <c r="AC7">
        <v>56441820</v>
      </c>
      <c r="AD7">
        <v>48793763</v>
      </c>
      <c r="AE7">
        <v>47588630</v>
      </c>
      <c r="AF7">
        <v>44439098</v>
      </c>
      <c r="AG7">
        <v>39053472</v>
      </c>
      <c r="AH7">
        <v>33647409</v>
      </c>
      <c r="AI7">
        <v>32720321</v>
      </c>
      <c r="AJ7">
        <v>30495451</v>
      </c>
      <c r="AK7">
        <v>26761241.399999999</v>
      </c>
      <c r="AL7">
        <v>23014550.199999999</v>
      </c>
      <c r="AM7">
        <v>22340413.399999999</v>
      </c>
      <c r="AN7">
        <v>20803360.199999999</v>
      </c>
      <c r="AO7">
        <v>107360180</v>
      </c>
    </row>
    <row r="8" spans="1:43" x14ac:dyDescent="0.25">
      <c r="A8">
        <v>1953.625</v>
      </c>
      <c r="B8">
        <v>3057188.1</v>
      </c>
      <c r="C8">
        <v>11469916</v>
      </c>
      <c r="D8">
        <v>17638211</v>
      </c>
      <c r="E8">
        <v>13491328</v>
      </c>
      <c r="F8">
        <v>53502918</v>
      </c>
      <c r="G8">
        <v>17142172</v>
      </c>
      <c r="H8">
        <v>64058637</v>
      </c>
      <c r="I8">
        <v>81506740</v>
      </c>
      <c r="J8">
        <v>91800321</v>
      </c>
      <c r="K8">
        <v>96995209</v>
      </c>
      <c r="L8">
        <v>112571711</v>
      </c>
      <c r="M8">
        <v>121877588</v>
      </c>
      <c r="N8">
        <v>121895224</v>
      </c>
      <c r="O8">
        <v>118319598</v>
      </c>
      <c r="P8">
        <v>127761074</v>
      </c>
      <c r="Q8">
        <v>130015303</v>
      </c>
      <c r="R8">
        <v>123009356</v>
      </c>
      <c r="S8">
        <v>113207124</v>
      </c>
      <c r="T8">
        <v>116150787</v>
      </c>
      <c r="U8">
        <v>112475100</v>
      </c>
      <c r="V8">
        <v>101480270</v>
      </c>
      <c r="W8">
        <v>89306195</v>
      </c>
      <c r="X8">
        <v>88284165</v>
      </c>
      <c r="Y8">
        <v>83201851</v>
      </c>
      <c r="Z8">
        <v>73659117</v>
      </c>
      <c r="AA8">
        <v>63957710</v>
      </c>
      <c r="AB8">
        <v>62601916</v>
      </c>
      <c r="AC8">
        <v>58596598</v>
      </c>
      <c r="AD8">
        <v>51603002</v>
      </c>
      <c r="AE8">
        <v>44569494</v>
      </c>
      <c r="AF8">
        <v>43425141</v>
      </c>
      <c r="AG8">
        <v>40523452</v>
      </c>
      <c r="AH8">
        <v>35597031</v>
      </c>
      <c r="AI8">
        <v>30656776</v>
      </c>
      <c r="AJ8">
        <v>29797357</v>
      </c>
      <c r="AK8">
        <v>27763291.800000001</v>
      </c>
      <c r="AL8">
        <v>24357462.300000001</v>
      </c>
      <c r="AM8">
        <v>20940134</v>
      </c>
      <c r="AN8">
        <v>20321988.600000001</v>
      </c>
      <c r="AO8">
        <v>114971869</v>
      </c>
    </row>
    <row r="9" spans="1:43" x14ac:dyDescent="0.25">
      <c r="A9">
        <v>1953.875</v>
      </c>
      <c r="B9">
        <v>4169390.5</v>
      </c>
      <c r="C9">
        <v>8853108</v>
      </c>
      <c r="D9">
        <v>20700197</v>
      </c>
      <c r="E9">
        <v>24850409</v>
      </c>
      <c r="F9">
        <v>16974720</v>
      </c>
      <c r="G9">
        <v>76924111</v>
      </c>
      <c r="H9">
        <v>23316129</v>
      </c>
      <c r="I9">
        <v>79784430</v>
      </c>
      <c r="J9">
        <v>95556688</v>
      </c>
      <c r="K9">
        <v>102236587</v>
      </c>
      <c r="L9">
        <v>105247711</v>
      </c>
      <c r="M9">
        <v>119560325</v>
      </c>
      <c r="N9">
        <v>127065532</v>
      </c>
      <c r="O9">
        <v>125047875</v>
      </c>
      <c r="P9">
        <v>119631392</v>
      </c>
      <c r="Q9">
        <v>127488354</v>
      </c>
      <c r="R9">
        <v>128108494</v>
      </c>
      <c r="S9">
        <v>119696034</v>
      </c>
      <c r="T9">
        <v>108743639</v>
      </c>
      <c r="U9">
        <v>110152070</v>
      </c>
      <c r="V9">
        <v>105484240</v>
      </c>
      <c r="W9">
        <v>94378691</v>
      </c>
      <c r="X9">
        <v>82607384</v>
      </c>
      <c r="Y9">
        <v>81355493</v>
      </c>
      <c r="Z9">
        <v>76483152</v>
      </c>
      <c r="AA9">
        <v>67597485</v>
      </c>
      <c r="AB9">
        <v>58604208</v>
      </c>
      <c r="AC9">
        <v>57284225</v>
      </c>
      <c r="AD9">
        <v>53558048</v>
      </c>
      <c r="AE9">
        <v>47130081</v>
      </c>
      <c r="AF9">
        <v>40670212</v>
      </c>
      <c r="AG9">
        <v>39608276</v>
      </c>
      <c r="AH9">
        <v>36941042</v>
      </c>
      <c r="AI9">
        <v>32427701</v>
      </c>
      <c r="AJ9">
        <v>27917019</v>
      </c>
      <c r="AK9">
        <v>27124400.399999999</v>
      </c>
      <c r="AL9">
        <v>25263914.699999999</v>
      </c>
      <c r="AM9">
        <v>22159475.399999999</v>
      </c>
      <c r="AN9">
        <v>19047317.5</v>
      </c>
      <c r="AO9">
        <v>121297602</v>
      </c>
    </row>
    <row r="10" spans="1:43" x14ac:dyDescent="0.25">
      <c r="A10">
        <v>1954.125</v>
      </c>
      <c r="B10">
        <v>2131543.4</v>
      </c>
      <c r="C10">
        <v>12072512</v>
      </c>
      <c r="D10">
        <v>15977055</v>
      </c>
      <c r="E10">
        <v>29163963</v>
      </c>
      <c r="F10">
        <v>31271013</v>
      </c>
      <c r="G10">
        <v>24449528</v>
      </c>
      <c r="H10">
        <v>104397059</v>
      </c>
      <c r="I10">
        <v>29049629</v>
      </c>
      <c r="J10">
        <v>93421611</v>
      </c>
      <c r="K10">
        <v>106239986</v>
      </c>
      <c r="L10">
        <v>110739091</v>
      </c>
      <c r="M10">
        <v>111534958</v>
      </c>
      <c r="N10">
        <v>124321749</v>
      </c>
      <c r="O10">
        <v>129993890</v>
      </c>
      <c r="P10">
        <v>126130710</v>
      </c>
      <c r="Q10">
        <v>119056302</v>
      </c>
      <c r="R10">
        <v>125257994</v>
      </c>
      <c r="S10">
        <v>124314514</v>
      </c>
      <c r="T10">
        <v>114696197</v>
      </c>
      <c r="U10">
        <v>102880305</v>
      </c>
      <c r="V10">
        <v>103058395</v>
      </c>
      <c r="W10">
        <v>97906680</v>
      </c>
      <c r="X10">
        <v>87135023</v>
      </c>
      <c r="Y10">
        <v>75987018</v>
      </c>
      <c r="Z10">
        <v>74666904</v>
      </c>
      <c r="AA10">
        <v>70076478</v>
      </c>
      <c r="AB10">
        <v>61833849</v>
      </c>
      <c r="AC10">
        <v>53538752</v>
      </c>
      <c r="AD10">
        <v>52281085</v>
      </c>
      <c r="AE10">
        <v>48843309</v>
      </c>
      <c r="AF10">
        <v>42953566</v>
      </c>
      <c r="AG10">
        <v>37043028</v>
      </c>
      <c r="AH10">
        <v>36041823</v>
      </c>
      <c r="AI10">
        <v>33606375</v>
      </c>
      <c r="AJ10">
        <v>29496027</v>
      </c>
      <c r="AK10">
        <v>25381391.5</v>
      </c>
      <c r="AL10">
        <v>24652047.300000001</v>
      </c>
      <c r="AM10">
        <v>22956627.199999999</v>
      </c>
      <c r="AN10">
        <v>20132221.199999999</v>
      </c>
      <c r="AO10">
        <v>125675243</v>
      </c>
    </row>
    <row r="11" spans="1:43" x14ac:dyDescent="0.25">
      <c r="A11">
        <v>1954.375</v>
      </c>
      <c r="B11">
        <v>6676962.7000000002</v>
      </c>
      <c r="C11">
        <v>6172304</v>
      </c>
      <c r="D11">
        <v>21789434</v>
      </c>
      <c r="E11">
        <v>22508433</v>
      </c>
      <c r="F11">
        <v>36692092</v>
      </c>
      <c r="G11">
        <v>45057245</v>
      </c>
      <c r="H11">
        <v>33240040</v>
      </c>
      <c r="I11">
        <v>129894180</v>
      </c>
      <c r="J11">
        <v>34054135</v>
      </c>
      <c r="K11">
        <v>103873028</v>
      </c>
      <c r="L11">
        <v>115082235</v>
      </c>
      <c r="M11">
        <v>117427136</v>
      </c>
      <c r="N11">
        <v>116051358</v>
      </c>
      <c r="O11">
        <v>127219774</v>
      </c>
      <c r="P11">
        <v>131204374</v>
      </c>
      <c r="Q11">
        <v>125704223</v>
      </c>
      <c r="R11">
        <v>117137502</v>
      </c>
      <c r="S11">
        <v>121654561</v>
      </c>
      <c r="T11">
        <v>119233612</v>
      </c>
      <c r="U11">
        <v>108662765</v>
      </c>
      <c r="V11">
        <v>96357065</v>
      </c>
      <c r="W11">
        <v>95682558</v>
      </c>
      <c r="X11">
        <v>90412220</v>
      </c>
      <c r="Y11">
        <v>80193126</v>
      </c>
      <c r="Z11">
        <v>69753582</v>
      </c>
      <c r="AA11">
        <v>68390410</v>
      </c>
      <c r="AB11">
        <v>64101747</v>
      </c>
      <c r="AC11">
        <v>56502265</v>
      </c>
      <c r="AD11">
        <v>48864925</v>
      </c>
      <c r="AE11">
        <v>47665280</v>
      </c>
      <c r="AF11">
        <v>44504842</v>
      </c>
      <c r="AG11">
        <v>39119018</v>
      </c>
      <c r="AH11">
        <v>33705905</v>
      </c>
      <c r="AI11">
        <v>32783676</v>
      </c>
      <c r="AJ11">
        <v>30556505</v>
      </c>
      <c r="AK11">
        <v>26814793.399999999</v>
      </c>
      <c r="AL11">
        <v>23064183</v>
      </c>
      <c r="AM11">
        <v>22391161.899999999</v>
      </c>
      <c r="AN11">
        <v>20848543.5</v>
      </c>
      <c r="AO11">
        <v>130538230</v>
      </c>
    </row>
    <row r="12" spans="1:43" x14ac:dyDescent="0.25">
      <c r="A12">
        <v>1954.625</v>
      </c>
      <c r="B12">
        <v>4231770.2</v>
      </c>
      <c r="C12">
        <v>19335891</v>
      </c>
      <c r="D12">
        <v>11138942</v>
      </c>
      <c r="E12">
        <v>30694102</v>
      </c>
      <c r="F12">
        <v>28316632</v>
      </c>
      <c r="G12">
        <v>52817073</v>
      </c>
      <c r="H12">
        <v>61282163</v>
      </c>
      <c r="I12">
        <v>41415553</v>
      </c>
      <c r="J12">
        <v>152214675</v>
      </c>
      <c r="K12">
        <v>37924741</v>
      </c>
      <c r="L12">
        <v>112702658</v>
      </c>
      <c r="M12">
        <v>122230538</v>
      </c>
      <c r="N12">
        <v>122468262</v>
      </c>
      <c r="O12">
        <v>119077746</v>
      </c>
      <c r="P12">
        <v>128665986</v>
      </c>
      <c r="Q12">
        <v>130969551</v>
      </c>
      <c r="R12">
        <v>123925864</v>
      </c>
      <c r="S12">
        <v>114024313</v>
      </c>
      <c r="T12">
        <v>116892993</v>
      </c>
      <c r="U12">
        <v>113114342</v>
      </c>
      <c r="V12">
        <v>101933424</v>
      </c>
      <c r="W12">
        <v>89622690</v>
      </c>
      <c r="X12">
        <v>88509633</v>
      </c>
      <c r="Y12">
        <v>83326933</v>
      </c>
      <c r="Z12">
        <v>73737547</v>
      </c>
      <c r="AA12">
        <v>64012006</v>
      </c>
      <c r="AB12">
        <v>62656357</v>
      </c>
      <c r="AC12">
        <v>58648817</v>
      </c>
      <c r="AD12">
        <v>51649300</v>
      </c>
      <c r="AE12">
        <v>44627292</v>
      </c>
      <c r="AF12">
        <v>43490908</v>
      </c>
      <c r="AG12">
        <v>40578861</v>
      </c>
      <c r="AH12">
        <v>35652493</v>
      </c>
      <c r="AI12">
        <v>30710046</v>
      </c>
      <c r="AJ12">
        <v>29849226</v>
      </c>
      <c r="AK12">
        <v>27815030</v>
      </c>
      <c r="AL12">
        <v>24402430.399999999</v>
      </c>
      <c r="AM12">
        <v>20982997.600000001</v>
      </c>
      <c r="AN12">
        <v>20363434.100000001</v>
      </c>
      <c r="AO12">
        <v>135698287</v>
      </c>
    </row>
    <row r="13" spans="1:43" x14ac:dyDescent="0.25">
      <c r="A13">
        <v>1954.875</v>
      </c>
      <c r="B13">
        <v>5553279.7999999998</v>
      </c>
      <c r="C13">
        <v>12254204</v>
      </c>
      <c r="D13">
        <v>34897489</v>
      </c>
      <c r="E13">
        <v>15694942</v>
      </c>
      <c r="F13">
        <v>38616124</v>
      </c>
      <c r="G13">
        <v>40745709</v>
      </c>
      <c r="H13">
        <v>71778272</v>
      </c>
      <c r="I13">
        <v>76366496</v>
      </c>
      <c r="J13">
        <v>48565892</v>
      </c>
      <c r="K13">
        <v>169507122</v>
      </c>
      <c r="L13">
        <v>41181783</v>
      </c>
      <c r="M13">
        <v>119766436</v>
      </c>
      <c r="N13">
        <v>127563685</v>
      </c>
      <c r="O13">
        <v>125788587</v>
      </c>
      <c r="P13">
        <v>120572360</v>
      </c>
      <c r="Q13">
        <v>128595651</v>
      </c>
      <c r="R13">
        <v>129268390</v>
      </c>
      <c r="S13">
        <v>120781462</v>
      </c>
      <c r="T13">
        <v>109681195</v>
      </c>
      <c r="U13">
        <v>111007352</v>
      </c>
      <c r="V13">
        <v>106207239</v>
      </c>
      <c r="W13">
        <v>94900562</v>
      </c>
      <c r="X13">
        <v>82981115</v>
      </c>
      <c r="Y13">
        <v>81627831</v>
      </c>
      <c r="Z13">
        <v>76638995</v>
      </c>
      <c r="AA13">
        <v>67700425</v>
      </c>
      <c r="AB13">
        <v>58669713</v>
      </c>
      <c r="AC13">
        <v>57345848</v>
      </c>
      <c r="AD13">
        <v>53620643</v>
      </c>
      <c r="AE13">
        <v>47192817</v>
      </c>
      <c r="AF13">
        <v>40734547</v>
      </c>
      <c r="AG13">
        <v>39669644</v>
      </c>
      <c r="AH13">
        <v>36997621</v>
      </c>
      <c r="AI13">
        <v>32489326</v>
      </c>
      <c r="AJ13">
        <v>27972231</v>
      </c>
      <c r="AK13">
        <v>27182167</v>
      </c>
      <c r="AL13">
        <v>25317412.600000001</v>
      </c>
      <c r="AM13">
        <v>22204928.800000001</v>
      </c>
      <c r="AN13">
        <v>19088213.100000001</v>
      </c>
      <c r="AO13">
        <v>139931789</v>
      </c>
    </row>
    <row r="14" spans="1:43" x14ac:dyDescent="0.25">
      <c r="A14">
        <v>1955.125</v>
      </c>
      <c r="B14">
        <v>4112941.5</v>
      </c>
      <c r="C14">
        <v>16082355</v>
      </c>
      <c r="D14">
        <v>22114790</v>
      </c>
      <c r="E14">
        <v>49165783</v>
      </c>
      <c r="F14">
        <v>19748769</v>
      </c>
      <c r="G14">
        <v>55573117</v>
      </c>
      <c r="H14">
        <v>55358782</v>
      </c>
      <c r="I14">
        <v>89400231</v>
      </c>
      <c r="J14">
        <v>89445511</v>
      </c>
      <c r="K14">
        <v>54051297</v>
      </c>
      <c r="L14">
        <v>183602911</v>
      </c>
      <c r="M14">
        <v>43744417</v>
      </c>
      <c r="N14">
        <v>124634931</v>
      </c>
      <c r="O14">
        <v>130642426</v>
      </c>
      <c r="P14">
        <v>127031040</v>
      </c>
      <c r="Q14">
        <v>120155754</v>
      </c>
      <c r="R14">
        <v>126561152</v>
      </c>
      <c r="S14">
        <v>125662789</v>
      </c>
      <c r="T14">
        <v>115903909</v>
      </c>
      <c r="U14">
        <v>103916649</v>
      </c>
      <c r="V14">
        <v>103986263</v>
      </c>
      <c r="W14">
        <v>98664550</v>
      </c>
      <c r="X14">
        <v>87676933</v>
      </c>
      <c r="Y14">
        <v>76364865</v>
      </c>
      <c r="Z14">
        <v>74939815</v>
      </c>
      <c r="AA14">
        <v>70245269</v>
      </c>
      <c r="AB14">
        <v>61940466</v>
      </c>
      <c r="AC14">
        <v>53615525</v>
      </c>
      <c r="AD14">
        <v>52351443</v>
      </c>
      <c r="AE14">
        <v>48911804</v>
      </c>
      <c r="AF14">
        <v>43010008</v>
      </c>
      <c r="AG14">
        <v>37104797</v>
      </c>
      <c r="AH14">
        <v>36105537</v>
      </c>
      <c r="AI14">
        <v>33667887</v>
      </c>
      <c r="AJ14">
        <v>29548687</v>
      </c>
      <c r="AK14">
        <v>25431603</v>
      </c>
      <c r="AL14">
        <v>24702799.699999999</v>
      </c>
      <c r="AM14">
        <v>23004439.199999999</v>
      </c>
      <c r="AN14">
        <v>20174289.899999999</v>
      </c>
      <c r="AO14">
        <v>142349289</v>
      </c>
    </row>
    <row r="15" spans="1:43" x14ac:dyDescent="0.25">
      <c r="A15">
        <v>1955.375</v>
      </c>
      <c r="B15">
        <v>3079140</v>
      </c>
      <c r="C15">
        <v>11909725</v>
      </c>
      <c r="D15">
        <v>29019779</v>
      </c>
      <c r="E15">
        <v>31156999</v>
      </c>
      <c r="F15">
        <v>61750195</v>
      </c>
      <c r="G15">
        <v>28420295</v>
      </c>
      <c r="H15">
        <v>75382970</v>
      </c>
      <c r="I15">
        <v>68837914</v>
      </c>
      <c r="J15">
        <v>104660866</v>
      </c>
      <c r="K15">
        <v>99362538</v>
      </c>
      <c r="L15">
        <v>58508043</v>
      </c>
      <c r="M15">
        <v>193943310</v>
      </c>
      <c r="N15">
        <v>45469421</v>
      </c>
      <c r="O15">
        <v>127099984</v>
      </c>
      <c r="P15">
        <v>131352663</v>
      </c>
      <c r="Q15">
        <v>126090119</v>
      </c>
      <c r="R15">
        <v>117746951</v>
      </c>
      <c r="S15">
        <v>122475694</v>
      </c>
      <c r="T15">
        <v>120101207</v>
      </c>
      <c r="U15">
        <v>109443887</v>
      </c>
      <c r="V15">
        <v>97035198</v>
      </c>
      <c r="W15">
        <v>96301938</v>
      </c>
      <c r="X15">
        <v>90905283</v>
      </c>
      <c r="Y15">
        <v>80510971</v>
      </c>
      <c r="Z15">
        <v>69957224</v>
      </c>
      <c r="AA15">
        <v>68512547</v>
      </c>
      <c r="AB15">
        <v>64134902</v>
      </c>
      <c r="AC15">
        <v>56517095</v>
      </c>
      <c r="AD15">
        <v>48860100</v>
      </c>
      <c r="AE15">
        <v>47661097</v>
      </c>
      <c r="AF15">
        <v>44500523</v>
      </c>
      <c r="AG15">
        <v>39119703</v>
      </c>
      <c r="AH15">
        <v>33718694</v>
      </c>
      <c r="AI15">
        <v>32800511</v>
      </c>
      <c r="AJ15">
        <v>30574875</v>
      </c>
      <c r="AK15">
        <v>26833322.600000001</v>
      </c>
      <c r="AL15">
        <v>23079896.5</v>
      </c>
      <c r="AM15">
        <v>22409500.899999999</v>
      </c>
      <c r="AN15">
        <v>20868741.399999999</v>
      </c>
      <c r="AO15">
        <v>145290762</v>
      </c>
    </row>
    <row r="16" spans="1:43" x14ac:dyDescent="0.25">
      <c r="A16">
        <v>1955.625</v>
      </c>
      <c r="B16">
        <v>2110934.4</v>
      </c>
      <c r="C16">
        <v>8916038</v>
      </c>
      <c r="D16">
        <v>21495638</v>
      </c>
      <c r="E16">
        <v>40879385</v>
      </c>
      <c r="F16">
        <v>39199379</v>
      </c>
      <c r="G16">
        <v>88571988</v>
      </c>
      <c r="H16">
        <v>38621880</v>
      </c>
      <c r="I16">
        <v>93846295</v>
      </c>
      <c r="J16">
        <v>80665297</v>
      </c>
      <c r="K16">
        <v>116501228</v>
      </c>
      <c r="L16">
        <v>107824649</v>
      </c>
      <c r="M16">
        <v>62099958</v>
      </c>
      <c r="N16">
        <v>201915008</v>
      </c>
      <c r="O16">
        <v>46578371</v>
      </c>
      <c r="P16">
        <v>128350773</v>
      </c>
      <c r="Q16">
        <v>130913096</v>
      </c>
      <c r="R16">
        <v>124108179</v>
      </c>
      <c r="S16">
        <v>114441027</v>
      </c>
      <c r="T16">
        <v>117513081</v>
      </c>
      <c r="U16">
        <v>113788834</v>
      </c>
      <c r="V16">
        <v>102553261</v>
      </c>
      <c r="W16">
        <v>90171858</v>
      </c>
      <c r="X16">
        <v>89010154</v>
      </c>
      <c r="Y16">
        <v>83728148</v>
      </c>
      <c r="Z16">
        <v>73992607</v>
      </c>
      <c r="AA16">
        <v>64166227</v>
      </c>
      <c r="AB16">
        <v>62742026</v>
      </c>
      <c r="AC16">
        <v>58666685</v>
      </c>
      <c r="AD16">
        <v>51635865</v>
      </c>
      <c r="AE16">
        <v>44601139</v>
      </c>
      <c r="AF16">
        <v>43476680</v>
      </c>
      <c r="AG16">
        <v>40568829</v>
      </c>
      <c r="AH16">
        <v>35642131</v>
      </c>
      <c r="AI16">
        <v>30707979</v>
      </c>
      <c r="AJ16">
        <v>29858437</v>
      </c>
      <c r="AK16">
        <v>27821684.800000001</v>
      </c>
      <c r="AL16">
        <v>24410547.100000001</v>
      </c>
      <c r="AM16">
        <v>20993587.800000001</v>
      </c>
      <c r="AN16">
        <v>20374357</v>
      </c>
      <c r="AO16">
        <v>148882422</v>
      </c>
    </row>
    <row r="17" spans="1:41" x14ac:dyDescent="0.25">
      <c r="A17">
        <v>1955.875</v>
      </c>
      <c r="B17">
        <v>3398025.2</v>
      </c>
      <c r="C17">
        <v>6111928</v>
      </c>
      <c r="D17">
        <v>16090473</v>
      </c>
      <c r="E17">
        <v>30275376</v>
      </c>
      <c r="F17">
        <v>51354119</v>
      </c>
      <c r="G17">
        <v>56443630</v>
      </c>
      <c r="H17">
        <v>120046449</v>
      </c>
      <c r="I17">
        <v>48114721</v>
      </c>
      <c r="J17">
        <v>110012235</v>
      </c>
      <c r="K17">
        <v>89827472</v>
      </c>
      <c r="L17">
        <v>126436894</v>
      </c>
      <c r="M17">
        <v>114542720</v>
      </c>
      <c r="N17">
        <v>64787257</v>
      </c>
      <c r="O17">
        <v>207176110</v>
      </c>
      <c r="P17">
        <v>47147706</v>
      </c>
      <c r="Q17">
        <v>128172552</v>
      </c>
      <c r="R17">
        <v>129106450</v>
      </c>
      <c r="S17">
        <v>120857904</v>
      </c>
      <c r="T17">
        <v>110007534</v>
      </c>
      <c r="U17">
        <v>111525050</v>
      </c>
      <c r="V17">
        <v>106778436</v>
      </c>
      <c r="W17">
        <v>95422125</v>
      </c>
      <c r="X17">
        <v>83430003</v>
      </c>
      <c r="Y17">
        <v>82055034</v>
      </c>
      <c r="Z17">
        <v>76989881</v>
      </c>
      <c r="AA17">
        <v>67904736</v>
      </c>
      <c r="AB17">
        <v>58786948</v>
      </c>
      <c r="AC17">
        <v>57412111</v>
      </c>
      <c r="AD17">
        <v>53627677</v>
      </c>
      <c r="AE17">
        <v>47158243</v>
      </c>
      <c r="AF17">
        <v>40698244</v>
      </c>
      <c r="AG17">
        <v>39646690</v>
      </c>
      <c r="AH17">
        <v>36979772</v>
      </c>
      <c r="AI17">
        <v>32471843</v>
      </c>
      <c r="AJ17">
        <v>27964233</v>
      </c>
      <c r="AK17">
        <v>27181527.699999999</v>
      </c>
      <c r="AL17">
        <v>25317812.399999999</v>
      </c>
      <c r="AM17">
        <v>22208865.800000001</v>
      </c>
      <c r="AN17">
        <v>19093741.800000001</v>
      </c>
      <c r="AO17">
        <v>151707575</v>
      </c>
    </row>
    <row r="18" spans="1:41" x14ac:dyDescent="0.25">
      <c r="A18">
        <v>1956.125</v>
      </c>
      <c r="B18">
        <v>4547234.8</v>
      </c>
      <c r="C18">
        <v>9838583</v>
      </c>
      <c r="D18">
        <v>11031790</v>
      </c>
      <c r="E18">
        <v>22670752</v>
      </c>
      <c r="F18">
        <v>38048616</v>
      </c>
      <c r="G18">
        <v>73659700</v>
      </c>
      <c r="H18">
        <v>76721621</v>
      </c>
      <c r="I18">
        <v>149158136</v>
      </c>
      <c r="J18">
        <v>56304763</v>
      </c>
      <c r="K18">
        <v>122129960</v>
      </c>
      <c r="L18">
        <v>97244892</v>
      </c>
      <c r="M18">
        <v>134010878</v>
      </c>
      <c r="N18">
        <v>118849979</v>
      </c>
      <c r="O18">
        <v>66313204</v>
      </c>
      <c r="P18">
        <v>208496380</v>
      </c>
      <c r="Q18">
        <v>46982592</v>
      </c>
      <c r="R18">
        <v>125807220</v>
      </c>
      <c r="S18">
        <v>125166966</v>
      </c>
      <c r="T18">
        <v>115700758</v>
      </c>
      <c r="U18">
        <v>103978201</v>
      </c>
      <c r="V18">
        <v>104249937</v>
      </c>
      <c r="W18">
        <v>99002155</v>
      </c>
      <c r="X18">
        <v>88003211</v>
      </c>
      <c r="Y18">
        <v>76654343</v>
      </c>
      <c r="Z18">
        <v>75205563</v>
      </c>
      <c r="AA18">
        <v>70440319</v>
      </c>
      <c r="AB18">
        <v>62039056</v>
      </c>
      <c r="AC18">
        <v>53644946</v>
      </c>
      <c r="AD18">
        <v>52335725</v>
      </c>
      <c r="AE18">
        <v>48852962</v>
      </c>
      <c r="AF18">
        <v>42931090</v>
      </c>
      <c r="AG18">
        <v>37030494</v>
      </c>
      <c r="AH18">
        <v>36043255</v>
      </c>
      <c r="AI18">
        <v>33604731</v>
      </c>
      <c r="AJ18">
        <v>29500262</v>
      </c>
      <c r="AK18">
        <v>25394153.100000001</v>
      </c>
      <c r="AL18">
        <v>24675184.399999999</v>
      </c>
      <c r="AM18">
        <v>22979370.899999999</v>
      </c>
      <c r="AN18">
        <v>20152189.100000001</v>
      </c>
      <c r="AO18">
        <v>152688964</v>
      </c>
    </row>
    <row r="19" spans="1:41" x14ac:dyDescent="0.25">
      <c r="A19">
        <v>1956.375</v>
      </c>
      <c r="B19">
        <v>1502985.6</v>
      </c>
      <c r="C19">
        <v>13167935</v>
      </c>
      <c r="D19">
        <v>17757012</v>
      </c>
      <c r="E19">
        <v>15539987</v>
      </c>
      <c r="F19">
        <v>28534020</v>
      </c>
      <c r="G19">
        <v>54581724</v>
      </c>
      <c r="H19">
        <v>99714251</v>
      </c>
      <c r="I19">
        <v>95514280</v>
      </c>
      <c r="J19">
        <v>174153979</v>
      </c>
      <c r="K19">
        <v>62532268</v>
      </c>
      <c r="L19">
        <v>131911362</v>
      </c>
      <c r="M19">
        <v>102643167</v>
      </c>
      <c r="N19">
        <v>138932576</v>
      </c>
      <c r="O19">
        <v>121432768</v>
      </c>
      <c r="P19">
        <v>66639332</v>
      </c>
      <c r="Q19">
        <v>206110195</v>
      </c>
      <c r="R19">
        <v>46014925</v>
      </c>
      <c r="S19">
        <v>121461661</v>
      </c>
      <c r="T19">
        <v>119380770</v>
      </c>
      <c r="U19">
        <v>109062376</v>
      </c>
      <c r="V19">
        <v>96903796</v>
      </c>
      <c r="W19">
        <v>96340214</v>
      </c>
      <c r="X19">
        <v>91061660</v>
      </c>
      <c r="Y19">
        <v>80711916</v>
      </c>
      <c r="Z19">
        <v>70133436</v>
      </c>
      <c r="AA19">
        <v>68647171</v>
      </c>
      <c r="AB19">
        <v>64243108</v>
      </c>
      <c r="AC19">
        <v>56544212</v>
      </c>
      <c r="AD19">
        <v>48826026</v>
      </c>
      <c r="AE19">
        <v>47579731</v>
      </c>
      <c r="AF19">
        <v>44390571</v>
      </c>
      <c r="AG19">
        <v>38997025</v>
      </c>
      <c r="AH19">
        <v>33610960</v>
      </c>
      <c r="AI19">
        <v>32690860</v>
      </c>
      <c r="AJ19">
        <v>30476226</v>
      </c>
      <c r="AK19">
        <v>26754534.399999999</v>
      </c>
      <c r="AL19">
        <v>23019521.399999999</v>
      </c>
      <c r="AM19">
        <v>22349780.100000001</v>
      </c>
      <c r="AN19">
        <v>20815350.899999999</v>
      </c>
      <c r="AO19">
        <v>154299709</v>
      </c>
    </row>
    <row r="20" spans="1:41" x14ac:dyDescent="0.25">
      <c r="A20">
        <v>1956.625</v>
      </c>
      <c r="B20">
        <v>2178414.2000000002</v>
      </c>
      <c r="C20">
        <v>4353031</v>
      </c>
      <c r="D20">
        <v>23764147</v>
      </c>
      <c r="E20">
        <v>25017350</v>
      </c>
      <c r="F20">
        <v>19561078</v>
      </c>
      <c r="G20">
        <v>41107525</v>
      </c>
      <c r="H20">
        <v>73909277</v>
      </c>
      <c r="I20">
        <v>123910857</v>
      </c>
      <c r="J20">
        <v>111992578</v>
      </c>
      <c r="K20">
        <v>193774152</v>
      </c>
      <c r="L20">
        <v>67872623</v>
      </c>
      <c r="M20">
        <v>140090100</v>
      </c>
      <c r="N20">
        <v>106997357</v>
      </c>
      <c r="O20">
        <v>142527087</v>
      </c>
      <c r="P20">
        <v>122903381</v>
      </c>
      <c r="Q20">
        <v>66528297</v>
      </c>
      <c r="R20">
        <v>203106752</v>
      </c>
      <c r="S20">
        <v>44789201</v>
      </c>
      <c r="T20">
        <v>116707017</v>
      </c>
      <c r="U20">
        <v>113266730</v>
      </c>
      <c r="V20">
        <v>102323418</v>
      </c>
      <c r="W20">
        <v>90146727</v>
      </c>
      <c r="X20">
        <v>89100390</v>
      </c>
      <c r="Y20">
        <v>83914408</v>
      </c>
      <c r="Z20">
        <v>74198694</v>
      </c>
      <c r="AA20">
        <v>64338606</v>
      </c>
      <c r="AB20">
        <v>62890597</v>
      </c>
      <c r="AC20">
        <v>58768942</v>
      </c>
      <c r="AD20">
        <v>51682699</v>
      </c>
      <c r="AE20">
        <v>44577971</v>
      </c>
      <c r="AF20">
        <v>43412723</v>
      </c>
      <c r="AG20">
        <v>40472210</v>
      </c>
      <c r="AH20">
        <v>35545039</v>
      </c>
      <c r="AI20">
        <v>30614639</v>
      </c>
      <c r="AJ20">
        <v>29766574</v>
      </c>
      <c r="AK20">
        <v>27739386.5</v>
      </c>
      <c r="AL20">
        <v>24348039.5</v>
      </c>
      <c r="AM20">
        <v>20939318.300000001</v>
      </c>
      <c r="AN20">
        <v>20325270.899999999</v>
      </c>
      <c r="AO20">
        <v>156932345</v>
      </c>
    </row>
    <row r="21" spans="1:41" x14ac:dyDescent="0.25">
      <c r="A21">
        <v>1956.875</v>
      </c>
      <c r="B21">
        <v>3125049.9</v>
      </c>
      <c r="C21">
        <v>6308348</v>
      </c>
      <c r="D21">
        <v>7854576</v>
      </c>
      <c r="E21">
        <v>33469976</v>
      </c>
      <c r="F21">
        <v>31482215</v>
      </c>
      <c r="G21">
        <v>28172855</v>
      </c>
      <c r="H21">
        <v>55897734</v>
      </c>
      <c r="I21">
        <v>91861517</v>
      </c>
      <c r="J21">
        <v>145083908</v>
      </c>
      <c r="K21">
        <v>124685781</v>
      </c>
      <c r="L21">
        <v>210135070</v>
      </c>
      <c r="M21">
        <v>72108397</v>
      </c>
      <c r="N21">
        <v>146127060</v>
      </c>
      <c r="O21">
        <v>109832293</v>
      </c>
      <c r="P21">
        <v>144225483</v>
      </c>
      <c r="Q21">
        <v>122772901</v>
      </c>
      <c r="R21">
        <v>65620218</v>
      </c>
      <c r="S21">
        <v>197815010</v>
      </c>
      <c r="T21">
        <v>43056813</v>
      </c>
      <c r="U21">
        <v>110781686</v>
      </c>
      <c r="V21">
        <v>106301252</v>
      </c>
      <c r="W21">
        <v>95217598</v>
      </c>
      <c r="X21">
        <v>83417463</v>
      </c>
      <c r="Y21">
        <v>82155632</v>
      </c>
      <c r="Z21">
        <v>77178545</v>
      </c>
      <c r="AA21">
        <v>68116860</v>
      </c>
      <c r="AB21">
        <v>58968943</v>
      </c>
      <c r="AC21">
        <v>57551850</v>
      </c>
      <c r="AD21">
        <v>53732378</v>
      </c>
      <c r="AE21">
        <v>47209461</v>
      </c>
      <c r="AF21">
        <v>40687109</v>
      </c>
      <c r="AG21">
        <v>39596451</v>
      </c>
      <c r="AH21">
        <v>36894947</v>
      </c>
      <c r="AI21">
        <v>32387979</v>
      </c>
      <c r="AJ21">
        <v>27884515</v>
      </c>
      <c r="AK21">
        <v>27098498.699999999</v>
      </c>
      <c r="AL21">
        <v>25247468.100000001</v>
      </c>
      <c r="AM21">
        <v>22154329.899999999</v>
      </c>
      <c r="AN21">
        <v>19047021.100000001</v>
      </c>
      <c r="AO21">
        <v>158869403</v>
      </c>
    </row>
    <row r="22" spans="1:41" x14ac:dyDescent="0.25">
      <c r="A22">
        <v>1957.125</v>
      </c>
      <c r="B22">
        <v>3644486.2</v>
      </c>
      <c r="C22">
        <v>9048444</v>
      </c>
      <c r="D22">
        <v>11382823</v>
      </c>
      <c r="E22">
        <v>11065938</v>
      </c>
      <c r="F22">
        <v>42032940</v>
      </c>
      <c r="G22">
        <v>45328938</v>
      </c>
      <c r="H22">
        <v>38301028</v>
      </c>
      <c r="I22">
        <v>69646966</v>
      </c>
      <c r="J22">
        <v>107391213</v>
      </c>
      <c r="K22">
        <v>160853519</v>
      </c>
      <c r="L22">
        <v>134847020</v>
      </c>
      <c r="M22">
        <v>221718783</v>
      </c>
      <c r="N22">
        <v>74899302</v>
      </c>
      <c r="O22">
        <v>149189098</v>
      </c>
      <c r="P22">
        <v>110673498</v>
      </c>
      <c r="Q22">
        <v>143393075</v>
      </c>
      <c r="R22">
        <v>120520360</v>
      </c>
      <c r="S22">
        <v>63716632</v>
      </c>
      <c r="T22">
        <v>189265649</v>
      </c>
      <c r="U22">
        <v>40783565</v>
      </c>
      <c r="V22">
        <v>103563528</v>
      </c>
      <c r="W22">
        <v>98577327</v>
      </c>
      <c r="X22">
        <v>87843719</v>
      </c>
      <c r="Y22">
        <v>76669253</v>
      </c>
      <c r="Z22">
        <v>75314060</v>
      </c>
      <c r="AA22">
        <v>70630630</v>
      </c>
      <c r="AB22">
        <v>62249081</v>
      </c>
      <c r="AC22">
        <v>53820483</v>
      </c>
      <c r="AD22">
        <v>52475862</v>
      </c>
      <c r="AE22">
        <v>48956154</v>
      </c>
      <c r="AF22">
        <v>42980384</v>
      </c>
      <c r="AG22">
        <v>37026104</v>
      </c>
      <c r="AH22">
        <v>35997681</v>
      </c>
      <c r="AI22">
        <v>33536557</v>
      </c>
      <c r="AJ22">
        <v>29428466</v>
      </c>
      <c r="AK22">
        <v>25323833.600000001</v>
      </c>
      <c r="AL22">
        <v>24600908.399999999</v>
      </c>
      <c r="AM22">
        <v>22918657.600000001</v>
      </c>
      <c r="AN22">
        <v>20106522.399999999</v>
      </c>
      <c r="AO22">
        <v>159093361</v>
      </c>
    </row>
    <row r="23" spans="1:41" x14ac:dyDescent="0.25">
      <c r="A23">
        <v>1957.375</v>
      </c>
      <c r="B23">
        <v>1334513.6000000001</v>
      </c>
      <c r="C23">
        <v>10553511</v>
      </c>
      <c r="D23">
        <v>16327845</v>
      </c>
      <c r="E23">
        <v>16035760</v>
      </c>
      <c r="F23">
        <v>13916709</v>
      </c>
      <c r="G23">
        <v>60161192</v>
      </c>
      <c r="H23">
        <v>61593341</v>
      </c>
      <c r="I23">
        <v>47695937</v>
      </c>
      <c r="J23">
        <v>81565275</v>
      </c>
      <c r="K23">
        <v>118898614</v>
      </c>
      <c r="L23">
        <v>173114442</v>
      </c>
      <c r="M23">
        <v>142565613</v>
      </c>
      <c r="N23">
        <v>228957023</v>
      </c>
      <c r="O23">
        <v>76374915</v>
      </c>
      <c r="P23">
        <v>149695084</v>
      </c>
      <c r="Q23">
        <v>109446931</v>
      </c>
      <c r="R23">
        <v>140237472</v>
      </c>
      <c r="S23">
        <v>116670903</v>
      </c>
      <c r="T23">
        <v>60774036</v>
      </c>
      <c r="U23">
        <v>178078457</v>
      </c>
      <c r="V23">
        <v>38032872</v>
      </c>
      <c r="W23">
        <v>95713798</v>
      </c>
      <c r="X23">
        <v>90679651</v>
      </c>
      <c r="Y23">
        <v>80572461</v>
      </c>
      <c r="Z23">
        <v>70134881</v>
      </c>
      <c r="AA23">
        <v>68780129</v>
      </c>
      <c r="AB23">
        <v>64431043</v>
      </c>
      <c r="AC23">
        <v>56746380</v>
      </c>
      <c r="AD23">
        <v>49007550</v>
      </c>
      <c r="AE23">
        <v>47728072</v>
      </c>
      <c r="AF23">
        <v>44494406</v>
      </c>
      <c r="AG23">
        <v>39059633</v>
      </c>
      <c r="AH23">
        <v>33620994</v>
      </c>
      <c r="AI23">
        <v>32665122</v>
      </c>
      <c r="AJ23">
        <v>30426768</v>
      </c>
      <c r="AK23">
        <v>26698437.899999999</v>
      </c>
      <c r="AL23">
        <v>22963531.199999999</v>
      </c>
      <c r="AM23">
        <v>22298487.800000001</v>
      </c>
      <c r="AN23">
        <v>20771228.399999999</v>
      </c>
      <c r="AO23">
        <v>160004935</v>
      </c>
    </row>
    <row r="24" spans="1:41" x14ac:dyDescent="0.25">
      <c r="A24">
        <v>1957.625</v>
      </c>
      <c r="B24">
        <v>1122316.3</v>
      </c>
      <c r="C24">
        <v>3864615</v>
      </c>
      <c r="D24">
        <v>19044195</v>
      </c>
      <c r="E24">
        <v>23007196</v>
      </c>
      <c r="F24">
        <v>20173087</v>
      </c>
      <c r="G24">
        <v>20013886</v>
      </c>
      <c r="H24">
        <v>81389858</v>
      </c>
      <c r="I24">
        <v>76733685</v>
      </c>
      <c r="J24">
        <v>55920726</v>
      </c>
      <c r="K24">
        <v>90807440</v>
      </c>
      <c r="L24">
        <v>128840925</v>
      </c>
      <c r="M24">
        <v>183576080</v>
      </c>
      <c r="N24">
        <v>148627257</v>
      </c>
      <c r="O24">
        <v>234541267</v>
      </c>
      <c r="P24">
        <v>77204844</v>
      </c>
      <c r="Q24">
        <v>149302928</v>
      </c>
      <c r="R24">
        <v>107727620</v>
      </c>
      <c r="S24">
        <v>136376856</v>
      </c>
      <c r="T24">
        <v>112070366</v>
      </c>
      <c r="U24">
        <v>57593658</v>
      </c>
      <c r="V24">
        <v>166906444</v>
      </c>
      <c r="W24">
        <v>35352562</v>
      </c>
      <c r="X24">
        <v>88495864</v>
      </c>
      <c r="Y24">
        <v>83542000</v>
      </c>
      <c r="Z24">
        <v>74044424</v>
      </c>
      <c r="AA24">
        <v>64344459</v>
      </c>
      <c r="AB24">
        <v>62994115</v>
      </c>
      <c r="AC24">
        <v>58940097</v>
      </c>
      <c r="AD24">
        <v>51855367</v>
      </c>
      <c r="AE24">
        <v>44738884</v>
      </c>
      <c r="AF24">
        <v>43540591</v>
      </c>
      <c r="AG24">
        <v>40570151</v>
      </c>
      <c r="AH24">
        <v>35593403</v>
      </c>
      <c r="AI24">
        <v>30621052</v>
      </c>
      <c r="AJ24">
        <v>29739402</v>
      </c>
      <c r="AK24">
        <v>27692541.600000001</v>
      </c>
      <c r="AL24">
        <v>24293515.399999999</v>
      </c>
      <c r="AM24">
        <v>20888977.699999999</v>
      </c>
      <c r="AN24">
        <v>20274935.600000001</v>
      </c>
      <c r="AO24">
        <v>161984721</v>
      </c>
    </row>
    <row r="25" spans="1:41" x14ac:dyDescent="0.25">
      <c r="A25">
        <v>1957.875</v>
      </c>
      <c r="B25">
        <v>2547774.4</v>
      </c>
      <c r="C25">
        <v>3250273</v>
      </c>
      <c r="D25">
        <v>6974052</v>
      </c>
      <c r="E25">
        <v>26819738</v>
      </c>
      <c r="F25">
        <v>28945647</v>
      </c>
      <c r="G25">
        <v>29038360</v>
      </c>
      <c r="H25">
        <v>27175244</v>
      </c>
      <c r="I25">
        <v>101142302</v>
      </c>
      <c r="J25">
        <v>89953553</v>
      </c>
      <c r="K25">
        <v>62268569</v>
      </c>
      <c r="L25">
        <v>98560399</v>
      </c>
      <c r="M25">
        <v>136695880</v>
      </c>
      <c r="N25">
        <v>191090825</v>
      </c>
      <c r="O25">
        <v>152418410</v>
      </c>
      <c r="P25">
        <v>236852538</v>
      </c>
      <c r="Q25">
        <v>76980142</v>
      </c>
      <c r="R25">
        <v>147039360</v>
      </c>
      <c r="S25">
        <v>104733170</v>
      </c>
      <c r="T25">
        <v>130904994</v>
      </c>
      <c r="U25">
        <v>106245625</v>
      </c>
      <c r="V25">
        <v>53970397</v>
      </c>
      <c r="W25">
        <v>155162878</v>
      </c>
      <c r="X25">
        <v>32675925</v>
      </c>
      <c r="Y25">
        <v>81526541</v>
      </c>
      <c r="Z25">
        <v>76784603</v>
      </c>
      <c r="AA25">
        <v>67922219</v>
      </c>
      <c r="AB25">
        <v>58940506</v>
      </c>
      <c r="AC25">
        <v>57620820</v>
      </c>
      <c r="AD25">
        <v>53863390</v>
      </c>
      <c r="AE25">
        <v>47347228</v>
      </c>
      <c r="AF25">
        <v>40822756</v>
      </c>
      <c r="AG25">
        <v>39695560</v>
      </c>
      <c r="AH25">
        <v>36971898</v>
      </c>
      <c r="AI25">
        <v>32422297</v>
      </c>
      <c r="AJ25">
        <v>27880497</v>
      </c>
      <c r="AK25">
        <v>27066385.800000001</v>
      </c>
      <c r="AL25">
        <v>25195209.699999999</v>
      </c>
      <c r="AM25">
        <v>22099108.800000001</v>
      </c>
      <c r="AN25">
        <v>18996840.899999999</v>
      </c>
      <c r="AO25">
        <v>163290336</v>
      </c>
    </row>
    <row r="26" spans="1:41" x14ac:dyDescent="0.25">
      <c r="A26">
        <v>1958.125</v>
      </c>
      <c r="B26">
        <v>4055595.9</v>
      </c>
      <c r="C26">
        <v>7377767</v>
      </c>
      <c r="D26">
        <v>5865185</v>
      </c>
      <c r="E26">
        <v>9825142</v>
      </c>
      <c r="F26">
        <v>33645205</v>
      </c>
      <c r="G26">
        <v>41661100</v>
      </c>
      <c r="H26">
        <v>39456075</v>
      </c>
      <c r="I26">
        <v>33811599</v>
      </c>
      <c r="J26">
        <v>118179410</v>
      </c>
      <c r="K26">
        <v>99971652</v>
      </c>
      <c r="L26">
        <v>67372390</v>
      </c>
      <c r="M26">
        <v>104262273</v>
      </c>
      <c r="N26">
        <v>141263297</v>
      </c>
      <c r="O26">
        <v>193965703</v>
      </c>
      <c r="P26">
        <v>153042537</v>
      </c>
      <c r="Q26">
        <v>234045537</v>
      </c>
      <c r="R26">
        <v>75348593</v>
      </c>
      <c r="S26">
        <v>142058506</v>
      </c>
      <c r="T26">
        <v>99926457</v>
      </c>
      <c r="U26">
        <v>123466554</v>
      </c>
      <c r="V26">
        <v>99148373</v>
      </c>
      <c r="W26">
        <v>49966610</v>
      </c>
      <c r="X26">
        <v>142740409</v>
      </c>
      <c r="Y26">
        <v>30008058</v>
      </c>
      <c r="Z26">
        <v>74622767</v>
      </c>
      <c r="AA26">
        <v>70156234</v>
      </c>
      <c r="AB26">
        <v>62000280</v>
      </c>
      <c r="AC26">
        <v>53734141</v>
      </c>
      <c r="AD26">
        <v>52473321</v>
      </c>
      <c r="AE26">
        <v>49022685</v>
      </c>
      <c r="AF26">
        <v>43071136</v>
      </c>
      <c r="AG26">
        <v>37098377</v>
      </c>
      <c r="AH26">
        <v>36058337</v>
      </c>
      <c r="AI26">
        <v>33577150</v>
      </c>
      <c r="AJ26">
        <v>29436554</v>
      </c>
      <c r="AK26">
        <v>25301402.800000001</v>
      </c>
      <c r="AL26">
        <v>24553807.899999999</v>
      </c>
      <c r="AM26">
        <v>22853213.399999999</v>
      </c>
      <c r="AN26">
        <v>20040954.300000001</v>
      </c>
      <c r="AO26">
        <v>162844675</v>
      </c>
    </row>
    <row r="27" spans="1:41" x14ac:dyDescent="0.25">
      <c r="A27">
        <v>1958.375</v>
      </c>
      <c r="B27">
        <v>3050772.1</v>
      </c>
      <c r="C27">
        <v>11744146</v>
      </c>
      <c r="D27">
        <v>13311729</v>
      </c>
      <c r="E27">
        <v>8262887</v>
      </c>
      <c r="F27">
        <v>12361163</v>
      </c>
      <c r="G27">
        <v>48130675</v>
      </c>
      <c r="H27">
        <v>56614562</v>
      </c>
      <c r="I27">
        <v>49107341</v>
      </c>
      <c r="J27">
        <v>39556407</v>
      </c>
      <c r="K27">
        <v>130889186</v>
      </c>
      <c r="L27">
        <v>108013751</v>
      </c>
      <c r="M27">
        <v>71150418</v>
      </c>
      <c r="N27">
        <v>107800378</v>
      </c>
      <c r="O27">
        <v>142731165</v>
      </c>
      <c r="P27">
        <v>193039293</v>
      </c>
      <c r="Q27">
        <v>151030604</v>
      </c>
      <c r="R27">
        <v>227256837</v>
      </c>
      <c r="S27">
        <v>72459047</v>
      </c>
      <c r="T27">
        <v>134945212</v>
      </c>
      <c r="U27">
        <v>93636835</v>
      </c>
      <c r="V27">
        <v>114686547</v>
      </c>
      <c r="W27">
        <v>91553933</v>
      </c>
      <c r="X27">
        <v>45836576</v>
      </c>
      <c r="Y27">
        <v>130427625</v>
      </c>
      <c r="Z27">
        <v>27404593</v>
      </c>
      <c r="AA27">
        <v>67991725</v>
      </c>
      <c r="AB27">
        <v>63878513</v>
      </c>
      <c r="AC27">
        <v>56419498</v>
      </c>
      <c r="AD27">
        <v>48840962</v>
      </c>
      <c r="AE27">
        <v>47650068</v>
      </c>
      <c r="AF27">
        <v>44492332</v>
      </c>
      <c r="AG27">
        <v>39090222</v>
      </c>
      <c r="AH27">
        <v>33646123</v>
      </c>
      <c r="AI27">
        <v>32680350</v>
      </c>
      <c r="AJ27">
        <v>30425007</v>
      </c>
      <c r="AK27">
        <v>26672392.699999999</v>
      </c>
      <c r="AL27">
        <v>22914911.300000001</v>
      </c>
      <c r="AM27">
        <v>22223242</v>
      </c>
      <c r="AN27">
        <v>20682947.300000001</v>
      </c>
      <c r="AO27">
        <v>163093830</v>
      </c>
    </row>
    <row r="28" spans="1:41" x14ac:dyDescent="0.25">
      <c r="A28">
        <v>1958.625</v>
      </c>
      <c r="B28">
        <v>4443707.4000000004</v>
      </c>
      <c r="C28">
        <v>8833339</v>
      </c>
      <c r="D28">
        <v>21192386</v>
      </c>
      <c r="E28">
        <v>18754439</v>
      </c>
      <c r="F28">
        <v>10390316</v>
      </c>
      <c r="G28">
        <v>17793475</v>
      </c>
      <c r="H28">
        <v>65035986</v>
      </c>
      <c r="I28">
        <v>70509145</v>
      </c>
      <c r="J28">
        <v>57551969</v>
      </c>
      <c r="K28">
        <v>43995181</v>
      </c>
      <c r="L28">
        <v>141782851</v>
      </c>
      <c r="M28">
        <v>114490523</v>
      </c>
      <c r="N28">
        <v>73985046</v>
      </c>
      <c r="O28">
        <v>110189249</v>
      </c>
      <c r="P28">
        <v>143581535</v>
      </c>
      <c r="Q28">
        <v>191617489</v>
      </c>
      <c r="R28">
        <v>148153417</v>
      </c>
      <c r="S28">
        <v>220090689</v>
      </c>
      <c r="T28">
        <v>69297947</v>
      </c>
      <c r="U28">
        <v>127526512</v>
      </c>
      <c r="V28">
        <v>87475421</v>
      </c>
      <c r="W28">
        <v>106361429</v>
      </c>
      <c r="X28">
        <v>84465935</v>
      </c>
      <c r="Y28">
        <v>42123383</v>
      </c>
      <c r="Z28">
        <v>119605761</v>
      </c>
      <c r="AA28">
        <v>25088984</v>
      </c>
      <c r="AB28">
        <v>62173633</v>
      </c>
      <c r="AC28">
        <v>58338666</v>
      </c>
      <c r="AD28">
        <v>51472483</v>
      </c>
      <c r="AE28">
        <v>44526442</v>
      </c>
      <c r="AF28">
        <v>43410099</v>
      </c>
      <c r="AG28">
        <v>40508806</v>
      </c>
      <c r="AH28">
        <v>35569730</v>
      </c>
      <c r="AI28">
        <v>30608650</v>
      </c>
      <c r="AJ28">
        <v>29712625</v>
      </c>
      <c r="AK28">
        <v>27653343.300000001</v>
      </c>
      <c r="AL28">
        <v>24235339.399999999</v>
      </c>
      <c r="AM28">
        <v>20814765</v>
      </c>
      <c r="AN28">
        <v>20182060.699999999</v>
      </c>
      <c r="AO28">
        <v>164430801</v>
      </c>
    </row>
    <row r="29" spans="1:41" x14ac:dyDescent="0.25">
      <c r="A29">
        <v>1958.875</v>
      </c>
      <c r="B29">
        <v>3393061.7</v>
      </c>
      <c r="C29">
        <v>12868640</v>
      </c>
      <c r="D29">
        <v>15942980</v>
      </c>
      <c r="E29">
        <v>29852467</v>
      </c>
      <c r="F29">
        <v>23563265</v>
      </c>
      <c r="G29">
        <v>14929865</v>
      </c>
      <c r="H29">
        <v>24172274</v>
      </c>
      <c r="I29">
        <v>80678460</v>
      </c>
      <c r="J29">
        <v>82622358</v>
      </c>
      <c r="K29">
        <v>64037297</v>
      </c>
      <c r="L29">
        <v>47674013</v>
      </c>
      <c r="M29">
        <v>150258293</v>
      </c>
      <c r="N29">
        <v>119145277</v>
      </c>
      <c r="O29">
        <v>75670336</v>
      </c>
      <c r="P29">
        <v>111136109</v>
      </c>
      <c r="Q29">
        <v>142723489</v>
      </c>
      <c r="R29">
        <v>188054847</v>
      </c>
      <c r="S29">
        <v>143599537</v>
      </c>
      <c r="T29">
        <v>210640701</v>
      </c>
      <c r="U29">
        <v>65500109</v>
      </c>
      <c r="V29">
        <v>119262687</v>
      </c>
      <c r="W29">
        <v>81159312</v>
      </c>
      <c r="X29">
        <v>98178191</v>
      </c>
      <c r="Y29">
        <v>77661377</v>
      </c>
      <c r="Z29">
        <v>38646347</v>
      </c>
      <c r="AA29">
        <v>109545790</v>
      </c>
      <c r="AB29">
        <v>22947309</v>
      </c>
      <c r="AC29">
        <v>56785681</v>
      </c>
      <c r="AD29">
        <v>53238542</v>
      </c>
      <c r="AE29">
        <v>46941351</v>
      </c>
      <c r="AF29">
        <v>40567248</v>
      </c>
      <c r="AG29">
        <v>39531518</v>
      </c>
      <c r="AH29">
        <v>36867792</v>
      </c>
      <c r="AI29">
        <v>32360847</v>
      </c>
      <c r="AJ29">
        <v>27833296</v>
      </c>
      <c r="AK29">
        <v>27011633.300000001</v>
      </c>
      <c r="AL29">
        <v>25131209.5</v>
      </c>
      <c r="AM29">
        <v>22020068.699999999</v>
      </c>
      <c r="AN29">
        <v>18905863.399999999</v>
      </c>
      <c r="AO29">
        <v>165217755</v>
      </c>
    </row>
    <row r="30" spans="1:41" x14ac:dyDescent="0.25">
      <c r="A30">
        <v>1959.125</v>
      </c>
      <c r="B30">
        <v>3319366.4</v>
      </c>
      <c r="C30">
        <v>9825817</v>
      </c>
      <c r="D30">
        <v>23220392</v>
      </c>
      <c r="E30">
        <v>22452335</v>
      </c>
      <c r="F30">
        <v>37516107</v>
      </c>
      <c r="G30">
        <v>33763562</v>
      </c>
      <c r="H30">
        <v>20248171</v>
      </c>
      <c r="I30">
        <v>30072106</v>
      </c>
      <c r="J30">
        <v>94085422</v>
      </c>
      <c r="K30">
        <v>91769879</v>
      </c>
      <c r="L30">
        <v>69252482</v>
      </c>
      <c r="M30">
        <v>50366659</v>
      </c>
      <c r="N30">
        <v>155264199</v>
      </c>
      <c r="O30">
        <v>121427237</v>
      </c>
      <c r="P30">
        <v>75937859</v>
      </c>
      <c r="Q30">
        <v>110201853</v>
      </c>
      <c r="R30">
        <v>139223460</v>
      </c>
      <c r="S30">
        <v>180865385</v>
      </c>
      <c r="T30">
        <v>136587609</v>
      </c>
      <c r="U30">
        <v>197592211</v>
      </c>
      <c r="V30">
        <v>60932977</v>
      </c>
      <c r="W30">
        <v>110061809</v>
      </c>
      <c r="X30">
        <v>74638492</v>
      </c>
      <c r="Y30">
        <v>90033302</v>
      </c>
      <c r="Z30">
        <v>70921329</v>
      </c>
      <c r="AA30">
        <v>35311403</v>
      </c>
      <c r="AB30">
        <v>99793725</v>
      </c>
      <c r="AC30">
        <v>20930844</v>
      </c>
      <c r="AD30">
        <v>51637623</v>
      </c>
      <c r="AE30">
        <v>48381875</v>
      </c>
      <c r="AF30">
        <v>42634249</v>
      </c>
      <c r="AG30">
        <v>36816520</v>
      </c>
      <c r="AH30">
        <v>35855209</v>
      </c>
      <c r="AI30">
        <v>33433517</v>
      </c>
      <c r="AJ30">
        <v>29337650</v>
      </c>
      <c r="AK30">
        <v>25223358.399999999</v>
      </c>
      <c r="AL30">
        <v>24466657.199999999</v>
      </c>
      <c r="AM30">
        <v>22760947.199999999</v>
      </c>
      <c r="AN30">
        <v>19940672.800000001</v>
      </c>
      <c r="AO30">
        <v>164256462</v>
      </c>
    </row>
    <row r="31" spans="1:41" x14ac:dyDescent="0.25">
      <c r="A31">
        <v>1959.375</v>
      </c>
      <c r="B31">
        <v>1662442.3</v>
      </c>
      <c r="C31">
        <v>9612122</v>
      </c>
      <c r="D31">
        <v>17732012</v>
      </c>
      <c r="E31">
        <v>32714459</v>
      </c>
      <c r="F31">
        <v>28229119</v>
      </c>
      <c r="G31">
        <v>54009463</v>
      </c>
      <c r="H31">
        <v>45849901</v>
      </c>
      <c r="I31">
        <v>25198979</v>
      </c>
      <c r="J31">
        <v>35188890</v>
      </c>
      <c r="K31">
        <v>104116534</v>
      </c>
      <c r="L31">
        <v>99044478</v>
      </c>
      <c r="M31">
        <v>72963498</v>
      </c>
      <c r="N31">
        <v>51917171</v>
      </c>
      <c r="O31">
        <v>156900203</v>
      </c>
      <c r="P31">
        <v>121089947</v>
      </c>
      <c r="Q31">
        <v>74794555</v>
      </c>
      <c r="R31">
        <v>106784257</v>
      </c>
      <c r="S31">
        <v>132999163</v>
      </c>
      <c r="T31">
        <v>170985188</v>
      </c>
      <c r="U31">
        <v>128125461</v>
      </c>
      <c r="V31">
        <v>183079933</v>
      </c>
      <c r="W31">
        <v>56139521</v>
      </c>
      <c r="X31">
        <v>100916337</v>
      </c>
      <c r="Y31">
        <v>68161652</v>
      </c>
      <c r="Z31">
        <v>82197346</v>
      </c>
      <c r="AA31">
        <v>64713488</v>
      </c>
      <c r="AB31">
        <v>32146391</v>
      </c>
      <c r="AC31">
        <v>90697765</v>
      </c>
      <c r="AD31">
        <v>19034291</v>
      </c>
      <c r="AE31">
        <v>46883286</v>
      </c>
      <c r="AF31">
        <v>43909408</v>
      </c>
      <c r="AG31">
        <v>38690385</v>
      </c>
      <c r="AH31">
        <v>33392956</v>
      </c>
      <c r="AI31">
        <v>32490795</v>
      </c>
      <c r="AJ31">
        <v>30295538</v>
      </c>
      <c r="AK31">
        <v>26582252.100000001</v>
      </c>
      <c r="AL31">
        <v>22843500.800000001</v>
      </c>
      <c r="AM31">
        <v>22146609.5</v>
      </c>
      <c r="AN31">
        <v>20599757.300000001</v>
      </c>
      <c r="AO31">
        <v>164251826</v>
      </c>
    </row>
    <row r="32" spans="1:41" x14ac:dyDescent="0.25">
      <c r="A32">
        <v>1959.625</v>
      </c>
      <c r="B32">
        <v>1010663.2</v>
      </c>
      <c r="C32">
        <v>4813958</v>
      </c>
      <c r="D32">
        <v>17344814</v>
      </c>
      <c r="E32">
        <v>24983270</v>
      </c>
      <c r="F32">
        <v>41127329</v>
      </c>
      <c r="G32">
        <v>40594530</v>
      </c>
      <c r="H32">
        <v>73406195</v>
      </c>
      <c r="I32">
        <v>57080105</v>
      </c>
      <c r="J32">
        <v>29523089</v>
      </c>
      <c r="K32">
        <v>39134819</v>
      </c>
      <c r="L32">
        <v>112765313</v>
      </c>
      <c r="M32">
        <v>104999206</v>
      </c>
      <c r="N32">
        <v>75872310</v>
      </c>
      <c r="O32">
        <v>53065823</v>
      </c>
      <c r="P32">
        <v>158131548</v>
      </c>
      <c r="Q32">
        <v>120371587</v>
      </c>
      <c r="R32">
        <v>73403279</v>
      </c>
      <c r="S32">
        <v>103482221</v>
      </c>
      <c r="T32">
        <v>127261793</v>
      </c>
      <c r="U32">
        <v>161492363</v>
      </c>
      <c r="V32">
        <v>119610305</v>
      </c>
      <c r="W32">
        <v>169576639</v>
      </c>
      <c r="X32">
        <v>51732047</v>
      </c>
      <c r="Y32">
        <v>92720057</v>
      </c>
      <c r="Z32">
        <v>62534097</v>
      </c>
      <c r="AA32">
        <v>75289312</v>
      </c>
      <c r="AB32">
        <v>59121974</v>
      </c>
      <c r="AC32">
        <v>29362722</v>
      </c>
      <c r="AD32">
        <v>82754527</v>
      </c>
      <c r="AE32">
        <v>17358893</v>
      </c>
      <c r="AF32">
        <v>42712996</v>
      </c>
      <c r="AG32">
        <v>39967433</v>
      </c>
      <c r="AH32">
        <v>35194366</v>
      </c>
      <c r="AI32">
        <v>30363596</v>
      </c>
      <c r="AJ32">
        <v>29539528</v>
      </c>
      <c r="AK32">
        <v>27531624.800000001</v>
      </c>
      <c r="AL32">
        <v>24149774.699999999</v>
      </c>
      <c r="AM32">
        <v>20747313</v>
      </c>
      <c r="AN32">
        <v>20112077.399999999</v>
      </c>
      <c r="AO32">
        <v>165399675</v>
      </c>
    </row>
    <row r="33" spans="1:41" x14ac:dyDescent="0.25">
      <c r="A33">
        <v>1959.875</v>
      </c>
      <c r="B33">
        <v>2448460.4</v>
      </c>
      <c r="C33">
        <v>2926122</v>
      </c>
      <c r="D33">
        <v>8686662</v>
      </c>
      <c r="E33">
        <v>24442040</v>
      </c>
      <c r="F33">
        <v>31444379</v>
      </c>
      <c r="G33">
        <v>59148291</v>
      </c>
      <c r="H33">
        <v>55136775</v>
      </c>
      <c r="I33">
        <v>91442618</v>
      </c>
      <c r="J33">
        <v>66892098</v>
      </c>
      <c r="K33">
        <v>32853499</v>
      </c>
      <c r="L33">
        <v>42431549</v>
      </c>
      <c r="M33">
        <v>119531505</v>
      </c>
      <c r="N33">
        <v>109409734</v>
      </c>
      <c r="O33">
        <v>77763574</v>
      </c>
      <c r="P33">
        <v>53591003</v>
      </c>
      <c r="Q33">
        <v>157544487</v>
      </c>
      <c r="R33">
        <v>118451697</v>
      </c>
      <c r="S33">
        <v>71271669</v>
      </c>
      <c r="T33">
        <v>99319593</v>
      </c>
      <c r="U33">
        <v>120497300</v>
      </c>
      <c r="V33">
        <v>151145977</v>
      </c>
      <c r="W33">
        <v>111040436</v>
      </c>
      <c r="X33">
        <v>156506995</v>
      </c>
      <c r="Y33">
        <v>47608957</v>
      </c>
      <c r="Z33">
        <v>85110273</v>
      </c>
      <c r="AA33">
        <v>57313665</v>
      </c>
      <c r="AB33">
        <v>68898334</v>
      </c>
      <c r="AC33">
        <v>54020067</v>
      </c>
      <c r="AD33">
        <v>26816448</v>
      </c>
      <c r="AE33">
        <v>75460929</v>
      </c>
      <c r="AF33">
        <v>15828646</v>
      </c>
      <c r="AG33">
        <v>38900524</v>
      </c>
      <c r="AH33">
        <v>36390360</v>
      </c>
      <c r="AI33">
        <v>32023761</v>
      </c>
      <c r="AJ33">
        <v>27616110</v>
      </c>
      <c r="AK33">
        <v>26854605</v>
      </c>
      <c r="AL33">
        <v>25021721.399999999</v>
      </c>
      <c r="AM33">
        <v>21944938.399999999</v>
      </c>
      <c r="AN33">
        <v>18846456.800000001</v>
      </c>
      <c r="AO33">
        <v>166028553</v>
      </c>
    </row>
    <row r="34" spans="1:41" x14ac:dyDescent="0.25">
      <c r="A34">
        <v>1960.125</v>
      </c>
      <c r="B34">
        <v>5176297.5</v>
      </c>
      <c r="C34">
        <v>7090903</v>
      </c>
      <c r="D34">
        <v>5281206</v>
      </c>
      <c r="E34">
        <v>12241353</v>
      </c>
      <c r="F34">
        <v>30762927</v>
      </c>
      <c r="G34">
        <v>45319284</v>
      </c>
      <c r="H34">
        <v>80242016</v>
      </c>
      <c r="I34">
        <v>68557287</v>
      </c>
      <c r="J34">
        <v>106974792</v>
      </c>
      <c r="K34">
        <v>74099122</v>
      </c>
      <c r="L34">
        <v>35481993</v>
      </c>
      <c r="M34">
        <v>44768001</v>
      </c>
      <c r="N34">
        <v>123406863</v>
      </c>
      <c r="O34">
        <v>111537282</v>
      </c>
      <c r="P34">
        <v>78215535</v>
      </c>
      <c r="Q34">
        <v>53121360</v>
      </c>
      <c r="R34">
        <v>153973272</v>
      </c>
      <c r="S34">
        <v>114522114</v>
      </c>
      <c r="T34">
        <v>67981442</v>
      </c>
      <c r="U34">
        <v>93781813</v>
      </c>
      <c r="V34">
        <v>112270691</v>
      </c>
      <c r="W34">
        <v>139227121</v>
      </c>
      <c r="X34">
        <v>101641605</v>
      </c>
      <c r="Y34">
        <v>142700440</v>
      </c>
      <c r="Z34">
        <v>43410691</v>
      </c>
      <c r="AA34">
        <v>77513314</v>
      </c>
      <c r="AB34">
        <v>52265904</v>
      </c>
      <c r="AC34">
        <v>62820669</v>
      </c>
      <c r="AD34">
        <v>49005159</v>
      </c>
      <c r="AE34">
        <v>24395947</v>
      </c>
      <c r="AF34">
        <v>68485273</v>
      </c>
      <c r="AG34">
        <v>14395383</v>
      </c>
      <c r="AH34">
        <v>35257703</v>
      </c>
      <c r="AI34">
        <v>32975038</v>
      </c>
      <c r="AJ34">
        <v>29014531</v>
      </c>
      <c r="AK34">
        <v>25007506.5</v>
      </c>
      <c r="AL34">
        <v>24312067.699999999</v>
      </c>
      <c r="AM34">
        <v>22651657.899999999</v>
      </c>
      <c r="AN34">
        <v>19862410.300000001</v>
      </c>
      <c r="AO34">
        <v>164874602</v>
      </c>
    </row>
    <row r="35" spans="1:41" x14ac:dyDescent="0.25">
      <c r="A35">
        <v>1960.375</v>
      </c>
      <c r="B35">
        <v>1626981.9</v>
      </c>
      <c r="C35">
        <v>14989752</v>
      </c>
      <c r="D35">
        <v>12795810</v>
      </c>
      <c r="E35">
        <v>7440895</v>
      </c>
      <c r="F35">
        <v>15404873</v>
      </c>
      <c r="G35">
        <v>44347261</v>
      </c>
      <c r="H35">
        <v>61626838</v>
      </c>
      <c r="I35">
        <v>99517797</v>
      </c>
      <c r="J35">
        <v>79857057</v>
      </c>
      <c r="K35">
        <v>118324002</v>
      </c>
      <c r="L35">
        <v>79514192</v>
      </c>
      <c r="M35">
        <v>37282513</v>
      </c>
      <c r="N35">
        <v>46139765</v>
      </c>
      <c r="O35">
        <v>123647836</v>
      </c>
      <c r="P35">
        <v>111343823</v>
      </c>
      <c r="Q35">
        <v>77016523</v>
      </c>
      <c r="R35">
        <v>51564757</v>
      </c>
      <c r="S35">
        <v>146900424</v>
      </c>
      <c r="T35">
        <v>108662718</v>
      </c>
      <c r="U35">
        <v>63826157</v>
      </c>
      <c r="V35">
        <v>87076200</v>
      </c>
      <c r="W35">
        <v>102746564</v>
      </c>
      <c r="X35">
        <v>126567224</v>
      </c>
      <c r="Y35">
        <v>92626360</v>
      </c>
      <c r="Z35">
        <v>129208630</v>
      </c>
      <c r="AA35">
        <v>39440805</v>
      </c>
      <c r="AB35">
        <v>70285987</v>
      </c>
      <c r="AC35">
        <v>47366908</v>
      </c>
      <c r="AD35">
        <v>56980738</v>
      </c>
      <c r="AE35">
        <v>44395834</v>
      </c>
      <c r="AF35">
        <v>22101651</v>
      </c>
      <c r="AG35">
        <v>61809413</v>
      </c>
      <c r="AH35">
        <v>13042294</v>
      </c>
      <c r="AI35">
        <v>31823397</v>
      </c>
      <c r="AJ35">
        <v>29761867</v>
      </c>
      <c r="AK35">
        <v>26193087.100000001</v>
      </c>
      <c r="AL35">
        <v>22557658.800000001</v>
      </c>
      <c r="AM35">
        <v>21912457</v>
      </c>
      <c r="AN35">
        <v>20420479.399999999</v>
      </c>
      <c r="AO35">
        <v>164095949</v>
      </c>
    </row>
    <row r="36" spans="1:41" x14ac:dyDescent="0.25">
      <c r="A36">
        <v>1960.625</v>
      </c>
      <c r="B36">
        <v>2810601.8</v>
      </c>
      <c r="C36">
        <v>4712510</v>
      </c>
      <c r="D36">
        <v>27051389</v>
      </c>
      <c r="E36">
        <v>18030542</v>
      </c>
      <c r="F36">
        <v>9365318</v>
      </c>
      <c r="G36">
        <v>22205786</v>
      </c>
      <c r="H36">
        <v>60329543</v>
      </c>
      <c r="I36">
        <v>76777075</v>
      </c>
      <c r="J36">
        <v>116378435</v>
      </c>
      <c r="K36">
        <v>88709066</v>
      </c>
      <c r="L36">
        <v>128098387</v>
      </c>
      <c r="M36">
        <v>84091815</v>
      </c>
      <c r="N36">
        <v>38715425</v>
      </c>
      <c r="O36">
        <v>47124034</v>
      </c>
      <c r="P36">
        <v>124392463</v>
      </c>
      <c r="Q36">
        <v>110656063</v>
      </c>
      <c r="R36">
        <v>75559853</v>
      </c>
      <c r="S36">
        <v>49935804</v>
      </c>
      <c r="T36">
        <v>140558081</v>
      </c>
      <c r="U36">
        <v>102664203</v>
      </c>
      <c r="V36">
        <v>59631979</v>
      </c>
      <c r="W36">
        <v>80749005</v>
      </c>
      <c r="X36">
        <v>94729741</v>
      </c>
      <c r="Y36">
        <v>116136185</v>
      </c>
      <c r="Z36">
        <v>84733583</v>
      </c>
      <c r="AA36">
        <v>117988883</v>
      </c>
      <c r="AB36">
        <v>35996591</v>
      </c>
      <c r="AC36">
        <v>64092894</v>
      </c>
      <c r="AD36">
        <v>43198965</v>
      </c>
      <c r="AE36">
        <v>51946101</v>
      </c>
      <c r="AF36">
        <v>40368969</v>
      </c>
      <c r="AG36">
        <v>20114485</v>
      </c>
      <c r="AH36">
        <v>56190150</v>
      </c>
      <c r="AI36">
        <v>11863801</v>
      </c>
      <c r="AJ36">
        <v>28906825</v>
      </c>
      <c r="AK36">
        <v>27023833.899999999</v>
      </c>
      <c r="AL36">
        <v>23776675.5</v>
      </c>
      <c r="AM36">
        <v>20472212.300000001</v>
      </c>
      <c r="AN36">
        <v>19881284.199999999</v>
      </c>
      <c r="AO36">
        <v>164950476</v>
      </c>
    </row>
    <row r="37" spans="1:41" x14ac:dyDescent="0.25">
      <c r="A37">
        <v>1960.875</v>
      </c>
      <c r="B37">
        <v>4304360.7</v>
      </c>
      <c r="C37">
        <v>8139987</v>
      </c>
      <c r="D37">
        <v>8504741</v>
      </c>
      <c r="E37">
        <v>38110197</v>
      </c>
      <c r="F37">
        <v>22693413</v>
      </c>
      <c r="G37">
        <v>13496522</v>
      </c>
      <c r="H37">
        <v>30212045</v>
      </c>
      <c r="I37">
        <v>75206174</v>
      </c>
      <c r="J37">
        <v>90019655</v>
      </c>
      <c r="K37">
        <v>129404061</v>
      </c>
      <c r="L37">
        <v>96078828</v>
      </c>
      <c r="M37">
        <v>135831291</v>
      </c>
      <c r="N37">
        <v>87458397</v>
      </c>
      <c r="O37">
        <v>39626896</v>
      </c>
      <c r="P37">
        <v>47559570</v>
      </c>
      <c r="Q37">
        <v>123754712</v>
      </c>
      <c r="R37">
        <v>108787046</v>
      </c>
      <c r="S37">
        <v>73325314</v>
      </c>
      <c r="T37">
        <v>47836759</v>
      </c>
      <c r="U37">
        <v>132984051</v>
      </c>
      <c r="V37">
        <v>96105376</v>
      </c>
      <c r="W37">
        <v>55362729</v>
      </c>
      <c r="X37">
        <v>74570311</v>
      </c>
      <c r="Y37">
        <v>87132752</v>
      </c>
      <c r="Z37">
        <v>106582872</v>
      </c>
      <c r="AA37">
        <v>77692917</v>
      </c>
      <c r="AB37">
        <v>107977583</v>
      </c>
      <c r="AC37">
        <v>32916882</v>
      </c>
      <c r="AD37">
        <v>58530844</v>
      </c>
      <c r="AE37">
        <v>39405666</v>
      </c>
      <c r="AF37">
        <v>47343773</v>
      </c>
      <c r="AG37">
        <v>36791282</v>
      </c>
      <c r="AH37">
        <v>18317552</v>
      </c>
      <c r="AI37">
        <v>51132253</v>
      </c>
      <c r="AJ37">
        <v>10792866</v>
      </c>
      <c r="AK37">
        <v>26285772.199999999</v>
      </c>
      <c r="AL37">
        <v>24567642.199999999</v>
      </c>
      <c r="AM37">
        <v>21609955.100000001</v>
      </c>
      <c r="AN37">
        <v>18603369.600000001</v>
      </c>
      <c r="AO37">
        <v>165460653</v>
      </c>
    </row>
    <row r="38" spans="1:41" x14ac:dyDescent="0.25">
      <c r="A38">
        <v>1961.125</v>
      </c>
      <c r="B38">
        <v>2426410.7999999998</v>
      </c>
      <c r="C38">
        <v>12464729</v>
      </c>
      <c r="D38">
        <v>14688822</v>
      </c>
      <c r="E38">
        <v>11979410</v>
      </c>
      <c r="F38">
        <v>47936049</v>
      </c>
      <c r="G38">
        <v>32705608</v>
      </c>
      <c r="H38">
        <v>18357832</v>
      </c>
      <c r="I38">
        <v>37643800</v>
      </c>
      <c r="J38">
        <v>88121347</v>
      </c>
      <c r="K38">
        <v>100075711</v>
      </c>
      <c r="L38">
        <v>139228439</v>
      </c>
      <c r="M38">
        <v>101286364</v>
      </c>
      <c r="N38">
        <v>140696255</v>
      </c>
      <c r="O38">
        <v>88949698</v>
      </c>
      <c r="P38">
        <v>39782467</v>
      </c>
      <c r="Q38">
        <v>47115076</v>
      </c>
      <c r="R38">
        <v>120718296</v>
      </c>
      <c r="S38">
        <v>105206501</v>
      </c>
      <c r="T38">
        <v>70034937</v>
      </c>
      <c r="U38">
        <v>45113509</v>
      </c>
      <c r="V38">
        <v>123884657</v>
      </c>
      <c r="W38">
        <v>88957657</v>
      </c>
      <c r="X38">
        <v>50970586</v>
      </c>
      <c r="Y38">
        <v>68500202</v>
      </c>
      <c r="Z38">
        <v>79670781</v>
      </c>
      <c r="AA38">
        <v>97122778</v>
      </c>
      <c r="AB38">
        <v>70719127</v>
      </c>
      <c r="AC38">
        <v>98087146</v>
      </c>
      <c r="AD38">
        <v>29923945</v>
      </c>
      <c r="AE38">
        <v>53170051</v>
      </c>
      <c r="AF38">
        <v>35818635</v>
      </c>
      <c r="AG38">
        <v>43040603</v>
      </c>
      <c r="AH38">
        <v>33370153</v>
      </c>
      <c r="AI38">
        <v>16632036</v>
      </c>
      <c r="AJ38">
        <v>46352636</v>
      </c>
      <c r="AK38">
        <v>9800366.4000000004</v>
      </c>
      <c r="AL38">
        <v>23815792.600000001</v>
      </c>
      <c r="AM38">
        <v>22256650.600000001</v>
      </c>
      <c r="AN38">
        <v>19576309.899999999</v>
      </c>
      <c r="AO38">
        <v>164250980</v>
      </c>
    </row>
    <row r="39" spans="1:41" x14ac:dyDescent="0.25">
      <c r="A39">
        <v>1961.375</v>
      </c>
      <c r="B39">
        <v>1045025.9</v>
      </c>
      <c r="C39">
        <v>7026952</v>
      </c>
      <c r="D39">
        <v>22493361</v>
      </c>
      <c r="E39">
        <v>20696438</v>
      </c>
      <c r="F39">
        <v>15069803</v>
      </c>
      <c r="G39">
        <v>68985658</v>
      </c>
      <c r="H39">
        <v>44479146</v>
      </c>
      <c r="I39">
        <v>22862563</v>
      </c>
      <c r="J39">
        <v>44085254</v>
      </c>
      <c r="K39">
        <v>97917305</v>
      </c>
      <c r="L39">
        <v>108180130</v>
      </c>
      <c r="M39">
        <v>146229932</v>
      </c>
      <c r="N39">
        <v>104242158</v>
      </c>
      <c r="O39">
        <v>142491353</v>
      </c>
      <c r="P39">
        <v>88669692</v>
      </c>
      <c r="Q39">
        <v>39123758</v>
      </c>
      <c r="R39">
        <v>45813954</v>
      </c>
      <c r="S39">
        <v>115750913</v>
      </c>
      <c r="T39">
        <v>99871583</v>
      </c>
      <c r="U39">
        <v>65685062</v>
      </c>
      <c r="V39">
        <v>41868321</v>
      </c>
      <c r="W39">
        <v>114086795</v>
      </c>
      <c r="X39">
        <v>81671991</v>
      </c>
      <c r="Y39">
        <v>46696372</v>
      </c>
      <c r="Z39">
        <v>62591459</v>
      </c>
      <c r="AA39">
        <v>72571879</v>
      </c>
      <c r="AB39">
        <v>88305393</v>
      </c>
      <c r="AC39">
        <v>64315184</v>
      </c>
      <c r="AD39">
        <v>89035391</v>
      </c>
      <c r="AE39">
        <v>27184410</v>
      </c>
      <c r="AF39">
        <v>48274794</v>
      </c>
      <c r="AG39">
        <v>32506187</v>
      </c>
      <c r="AH39">
        <v>39064726</v>
      </c>
      <c r="AI39">
        <v>30262590</v>
      </c>
      <c r="AJ39">
        <v>15082908</v>
      </c>
      <c r="AK39">
        <v>41975279.100000001</v>
      </c>
      <c r="AL39">
        <v>8884434.4000000004</v>
      </c>
      <c r="AM39">
        <v>21562071.100000001</v>
      </c>
      <c r="AN39">
        <v>20144952.899999999</v>
      </c>
      <c r="AO39">
        <v>163934406</v>
      </c>
    </row>
    <row r="40" spans="1:41" x14ac:dyDescent="0.25">
      <c r="A40">
        <v>1961.625</v>
      </c>
      <c r="B40">
        <v>1576881.6</v>
      </c>
      <c r="C40">
        <v>3025776</v>
      </c>
      <c r="D40">
        <v>12678975</v>
      </c>
      <c r="E40">
        <v>31687925</v>
      </c>
      <c r="F40">
        <v>26038844</v>
      </c>
      <c r="G40">
        <v>21687648</v>
      </c>
      <c r="H40">
        <v>93739000</v>
      </c>
      <c r="I40">
        <v>55420788</v>
      </c>
      <c r="J40">
        <v>26793179</v>
      </c>
      <c r="K40">
        <v>49056888</v>
      </c>
      <c r="L40">
        <v>106112349</v>
      </c>
      <c r="M40">
        <v>114668686</v>
      </c>
      <c r="N40">
        <v>151685569</v>
      </c>
      <c r="O40">
        <v>106098344</v>
      </c>
      <c r="P40">
        <v>142892434</v>
      </c>
      <c r="Q40">
        <v>87719330</v>
      </c>
      <c r="R40">
        <v>38204517</v>
      </c>
      <c r="S40">
        <v>44250506</v>
      </c>
      <c r="T40">
        <v>110496030</v>
      </c>
      <c r="U40">
        <v>94134691</v>
      </c>
      <c r="V40">
        <v>61226154</v>
      </c>
      <c r="W40">
        <v>38730993</v>
      </c>
      <c r="X40">
        <v>105074531</v>
      </c>
      <c r="Y40">
        <v>74987136</v>
      </c>
      <c r="Z40">
        <v>42804670</v>
      </c>
      <c r="AA40">
        <v>57260844</v>
      </c>
      <c r="AB40">
        <v>66292420</v>
      </c>
      <c r="AC40">
        <v>80594391</v>
      </c>
      <c r="AD40">
        <v>58675635</v>
      </c>
      <c r="AE40">
        <v>81130596</v>
      </c>
      <c r="AF40">
        <v>24758690</v>
      </c>
      <c r="AG40">
        <v>43937309</v>
      </c>
      <c r="AH40">
        <v>29572558</v>
      </c>
      <c r="AI40">
        <v>35534687</v>
      </c>
      <c r="AJ40">
        <v>27516352</v>
      </c>
      <c r="AK40">
        <v>13705561.199999999</v>
      </c>
      <c r="AL40">
        <v>38132880.799999997</v>
      </c>
      <c r="AM40">
        <v>8069136.0999999996</v>
      </c>
      <c r="AN40">
        <v>19575060.699999999</v>
      </c>
      <c r="AO40">
        <v>164662129</v>
      </c>
    </row>
    <row r="41" spans="1:41" x14ac:dyDescent="0.25">
      <c r="A41">
        <v>1961.875</v>
      </c>
      <c r="B41">
        <v>4698996</v>
      </c>
      <c r="C41">
        <v>4565819</v>
      </c>
      <c r="D41">
        <v>5460365</v>
      </c>
      <c r="E41">
        <v>17864723</v>
      </c>
      <c r="F41">
        <v>39832257</v>
      </c>
      <c r="G41">
        <v>37507340</v>
      </c>
      <c r="H41">
        <v>29468324</v>
      </c>
      <c r="I41">
        <v>116731265</v>
      </c>
      <c r="J41">
        <v>64957055</v>
      </c>
      <c r="K41">
        <v>29814742</v>
      </c>
      <c r="L41">
        <v>53184236</v>
      </c>
      <c r="M41">
        <v>112550301</v>
      </c>
      <c r="N41">
        <v>119277226</v>
      </c>
      <c r="O41">
        <v>154958744</v>
      </c>
      <c r="P41">
        <v>106666650</v>
      </c>
      <c r="Q41">
        <v>141785995</v>
      </c>
      <c r="R41">
        <v>85955333</v>
      </c>
      <c r="S41">
        <v>36970205</v>
      </c>
      <c r="T41">
        <v>42319558</v>
      </c>
      <c r="U41">
        <v>104371812</v>
      </c>
      <c r="V41">
        <v>87977643</v>
      </c>
      <c r="W41">
        <v>56743327</v>
      </c>
      <c r="X41">
        <v>35718046</v>
      </c>
      <c r="Y41">
        <v>96572370</v>
      </c>
      <c r="Z41">
        <v>68780988</v>
      </c>
      <c r="AA41">
        <v>39202634</v>
      </c>
      <c r="AB41">
        <v>52360963</v>
      </c>
      <c r="AC41">
        <v>60547213</v>
      </c>
      <c r="AD41">
        <v>73553098</v>
      </c>
      <c r="AE41">
        <v>53527905</v>
      </c>
      <c r="AF41">
        <v>73940143</v>
      </c>
      <c r="AG41">
        <v>22553877</v>
      </c>
      <c r="AH41">
        <v>39994701</v>
      </c>
      <c r="AI41">
        <v>26899603</v>
      </c>
      <c r="AJ41">
        <v>32311459</v>
      </c>
      <c r="AK41">
        <v>25021948.800000001</v>
      </c>
      <c r="AL41">
        <v>12455663.5</v>
      </c>
      <c r="AM41">
        <v>34640653.5</v>
      </c>
      <c r="AN41">
        <v>7328976</v>
      </c>
      <c r="AO41">
        <v>164866457</v>
      </c>
    </row>
    <row r="42" spans="1:41" x14ac:dyDescent="0.25">
      <c r="A42">
        <v>1962.125</v>
      </c>
      <c r="B42">
        <v>2519372.1</v>
      </c>
      <c r="C42">
        <v>13608661</v>
      </c>
      <c r="D42">
        <v>8239703</v>
      </c>
      <c r="E42">
        <v>7693647</v>
      </c>
      <c r="F42">
        <v>22480269</v>
      </c>
      <c r="G42">
        <v>57234226</v>
      </c>
      <c r="H42">
        <v>50992462</v>
      </c>
      <c r="I42">
        <v>36682268</v>
      </c>
      <c r="J42">
        <v>136707305</v>
      </c>
      <c r="K42">
        <v>72252253</v>
      </c>
      <c r="L42">
        <v>32293413</v>
      </c>
      <c r="M42">
        <v>56356042</v>
      </c>
      <c r="N42">
        <v>117003963</v>
      </c>
      <c r="O42">
        <v>121829198</v>
      </c>
      <c r="P42">
        <v>155110333</v>
      </c>
      <c r="Q42">
        <v>105589690</v>
      </c>
      <c r="R42">
        <v>138768070</v>
      </c>
      <c r="S42">
        <v>82996029</v>
      </c>
      <c r="T42">
        <v>35279361</v>
      </c>
      <c r="U42">
        <v>39891717</v>
      </c>
      <c r="V42">
        <v>97243749</v>
      </c>
      <c r="W42">
        <v>81439765</v>
      </c>
      <c r="X42">
        <v>52276416</v>
      </c>
      <c r="Y42">
        <v>32787443</v>
      </c>
      <c r="Z42">
        <v>88422251</v>
      </c>
      <c r="AA42">
        <v>62892082</v>
      </c>
      <c r="AB42">
        <v>35800002</v>
      </c>
      <c r="AC42">
        <v>47785965</v>
      </c>
      <c r="AD42">
        <v>55154617</v>
      </c>
      <c r="AE42">
        <v>66832398</v>
      </c>
      <c r="AF42">
        <v>48569125</v>
      </c>
      <c r="AG42">
        <v>67051340</v>
      </c>
      <c r="AH42">
        <v>20461748</v>
      </c>
      <c r="AI42">
        <v>36285490</v>
      </c>
      <c r="AJ42">
        <v>24426200</v>
      </c>
      <c r="AK42">
        <v>29344715.800000001</v>
      </c>
      <c r="AL42">
        <v>22670606.800000001</v>
      </c>
      <c r="AM42">
        <v>11303391.199999999</v>
      </c>
      <c r="AN42">
        <v>31400332.800000001</v>
      </c>
      <c r="AO42">
        <v>153618632</v>
      </c>
    </row>
    <row r="43" spans="1:41" x14ac:dyDescent="0.25">
      <c r="A43">
        <v>1962.375</v>
      </c>
      <c r="B43">
        <v>1366648.1</v>
      </c>
      <c r="C43">
        <v>7295654</v>
      </c>
      <c r="D43">
        <v>24556632</v>
      </c>
      <c r="E43">
        <v>11611413</v>
      </c>
      <c r="F43">
        <v>9684431</v>
      </c>
      <c r="G43">
        <v>32406618</v>
      </c>
      <c r="H43">
        <v>77760318</v>
      </c>
      <c r="I43">
        <v>63480164</v>
      </c>
      <c r="J43">
        <v>42932252</v>
      </c>
      <c r="K43">
        <v>151954167</v>
      </c>
      <c r="L43">
        <v>78035857</v>
      </c>
      <c r="M43">
        <v>34078572</v>
      </c>
      <c r="N43">
        <v>58312747</v>
      </c>
      <c r="O43">
        <v>118900553</v>
      </c>
      <c r="P43">
        <v>121885081</v>
      </c>
      <c r="Q43">
        <v>152632159</v>
      </c>
      <c r="R43">
        <v>102396354</v>
      </c>
      <c r="S43">
        <v>133019265</v>
      </c>
      <c r="T43">
        <v>78682362</v>
      </c>
      <c r="U43">
        <v>33053532</v>
      </c>
      <c r="V43">
        <v>37031259</v>
      </c>
      <c r="W43">
        <v>89591914</v>
      </c>
      <c r="X43">
        <v>74729933</v>
      </c>
      <c r="Y43">
        <v>47836236</v>
      </c>
      <c r="Z43">
        <v>29940101</v>
      </c>
      <c r="AA43">
        <v>80618353</v>
      </c>
      <c r="AB43">
        <v>57328764</v>
      </c>
      <c r="AC43">
        <v>32618190</v>
      </c>
      <c r="AD43">
        <v>43483040</v>
      </c>
      <c r="AE43">
        <v>50107599</v>
      </c>
      <c r="AF43">
        <v>60667202</v>
      </c>
      <c r="AG43">
        <v>44089403</v>
      </c>
      <c r="AH43">
        <v>60813125</v>
      </c>
      <c r="AI43">
        <v>18562378</v>
      </c>
      <c r="AJ43">
        <v>32904894</v>
      </c>
      <c r="AK43">
        <v>22143119.399999999</v>
      </c>
      <c r="AL43">
        <v>26607490.600000001</v>
      </c>
      <c r="AM43">
        <v>20546408.600000001</v>
      </c>
      <c r="AN43">
        <v>10240617.5</v>
      </c>
      <c r="AO43">
        <v>165265246</v>
      </c>
    </row>
    <row r="44" spans="1:41" x14ac:dyDescent="0.25">
      <c r="A44">
        <v>1962.625</v>
      </c>
      <c r="B44">
        <v>3396336.6</v>
      </c>
      <c r="C44">
        <v>3957178</v>
      </c>
      <c r="D44">
        <v>13167451</v>
      </c>
      <c r="E44">
        <v>34599059</v>
      </c>
      <c r="F44">
        <v>14613749</v>
      </c>
      <c r="G44">
        <v>13960208</v>
      </c>
      <c r="H44">
        <v>44084292</v>
      </c>
      <c r="I44">
        <v>96821748</v>
      </c>
      <c r="J44">
        <v>74393758</v>
      </c>
      <c r="K44">
        <v>47754528</v>
      </c>
      <c r="L44">
        <v>164704811</v>
      </c>
      <c r="M44">
        <v>82599212</v>
      </c>
      <c r="N44">
        <v>35385349</v>
      </c>
      <c r="O44">
        <v>59572605</v>
      </c>
      <c r="P44">
        <v>119642235</v>
      </c>
      <c r="Q44">
        <v>120946427</v>
      </c>
      <c r="R44">
        <v>149368108</v>
      </c>
      <c r="S44">
        <v>98789578</v>
      </c>
      <c r="T44">
        <v>126792033</v>
      </c>
      <c r="U44">
        <v>74133554</v>
      </c>
      <c r="V44">
        <v>30813000</v>
      </c>
      <c r="W44">
        <v>34277295</v>
      </c>
      <c r="X44">
        <v>82558742</v>
      </c>
      <c r="Y44">
        <v>68634243</v>
      </c>
      <c r="Z44">
        <v>43836689</v>
      </c>
      <c r="AA44">
        <v>27392046</v>
      </c>
      <c r="AB44">
        <v>73673993</v>
      </c>
      <c r="AC44">
        <v>52340520</v>
      </c>
      <c r="AD44">
        <v>29757848</v>
      </c>
      <c r="AE44">
        <v>39628726</v>
      </c>
      <c r="AF44">
        <v>45634635</v>
      </c>
      <c r="AG44">
        <v>55211710</v>
      </c>
      <c r="AH44">
        <v>40100654</v>
      </c>
      <c r="AI44">
        <v>55292427</v>
      </c>
      <c r="AJ44">
        <v>16871278</v>
      </c>
      <c r="AK44">
        <v>29900004</v>
      </c>
      <c r="AL44">
        <v>20113158.899999999</v>
      </c>
      <c r="AM44">
        <v>24170515.800000001</v>
      </c>
      <c r="AN44">
        <v>18653505.5</v>
      </c>
      <c r="AO44">
        <v>156875440</v>
      </c>
    </row>
    <row r="45" spans="1:41" x14ac:dyDescent="0.25">
      <c r="A45">
        <v>1962.875</v>
      </c>
      <c r="B45">
        <v>3736059.2</v>
      </c>
      <c r="C45">
        <v>9833858</v>
      </c>
      <c r="D45">
        <v>7140924</v>
      </c>
      <c r="E45">
        <v>18547409</v>
      </c>
      <c r="F45">
        <v>43550041</v>
      </c>
      <c r="G45">
        <v>21069075</v>
      </c>
      <c r="H45">
        <v>18994072</v>
      </c>
      <c r="I45">
        <v>54937388</v>
      </c>
      <c r="J45">
        <v>113427803</v>
      </c>
      <c r="K45">
        <v>82786033</v>
      </c>
      <c r="L45">
        <v>51731255</v>
      </c>
      <c r="M45">
        <v>174643295</v>
      </c>
      <c r="N45">
        <v>85827906</v>
      </c>
      <c r="O45">
        <v>36152738</v>
      </c>
      <c r="P45">
        <v>59985788</v>
      </c>
      <c r="Q45">
        <v>118826964</v>
      </c>
      <c r="R45">
        <v>118481262</v>
      </c>
      <c r="S45">
        <v>144651507</v>
      </c>
      <c r="T45">
        <v>94358239</v>
      </c>
      <c r="U45">
        <v>119664387</v>
      </c>
      <c r="V45">
        <v>69258342</v>
      </c>
      <c r="W45">
        <v>28551794</v>
      </c>
      <c r="X45">
        <v>31617680</v>
      </c>
      <c r="Y45">
        <v>75888002</v>
      </c>
      <c r="Z45">
        <v>62949272</v>
      </c>
      <c r="AA45">
        <v>40134779</v>
      </c>
      <c r="AB45">
        <v>25045991</v>
      </c>
      <c r="AC45">
        <v>67285486</v>
      </c>
      <c r="AD45">
        <v>47758754</v>
      </c>
      <c r="AE45">
        <v>27141054</v>
      </c>
      <c r="AF45">
        <v>36099609</v>
      </c>
      <c r="AG45">
        <v>41538947</v>
      </c>
      <c r="AH45">
        <v>50235518</v>
      </c>
      <c r="AI45">
        <v>36499319</v>
      </c>
      <c r="AJ45">
        <v>50277223</v>
      </c>
      <c r="AK45">
        <v>15341947.699999999</v>
      </c>
      <c r="AL45">
        <v>27175613.300000001</v>
      </c>
      <c r="AM45">
        <v>18269998.5</v>
      </c>
      <c r="AN45">
        <v>21953868</v>
      </c>
      <c r="AO45">
        <v>157081895</v>
      </c>
    </row>
    <row r="46" spans="1:41" x14ac:dyDescent="0.25">
      <c r="A46">
        <v>1963.125</v>
      </c>
      <c r="B46">
        <v>1335205.3999999999</v>
      </c>
      <c r="C46">
        <v>10818705</v>
      </c>
      <c r="D46">
        <v>17750752</v>
      </c>
      <c r="E46">
        <v>10062124</v>
      </c>
      <c r="F46">
        <v>23315996</v>
      </c>
      <c r="G46">
        <v>62765803</v>
      </c>
      <c r="H46">
        <v>28665778</v>
      </c>
      <c r="I46">
        <v>23665378</v>
      </c>
      <c r="J46">
        <v>64380984</v>
      </c>
      <c r="K46">
        <v>125997822</v>
      </c>
      <c r="L46">
        <v>89406697</v>
      </c>
      <c r="M46">
        <v>54717353</v>
      </c>
      <c r="N46">
        <v>181514498</v>
      </c>
      <c r="O46">
        <v>87626338</v>
      </c>
      <c r="P46">
        <v>36353845</v>
      </c>
      <c r="Q46">
        <v>59509453</v>
      </c>
      <c r="R46">
        <v>116388032</v>
      </c>
      <c r="S46">
        <v>114555526</v>
      </c>
      <c r="T46">
        <v>137666063</v>
      </c>
      <c r="U46">
        <v>88835234</v>
      </c>
      <c r="V46">
        <v>111535024</v>
      </c>
      <c r="W46">
        <v>64012176</v>
      </c>
      <c r="X46">
        <v>26274581</v>
      </c>
      <c r="Y46">
        <v>28987150</v>
      </c>
      <c r="Z46">
        <v>69388180</v>
      </c>
      <c r="AA46">
        <v>57520146</v>
      </c>
      <c r="AB46">
        <v>36642457</v>
      </c>
      <c r="AC46">
        <v>22836838</v>
      </c>
      <c r="AD46">
        <v>61266058</v>
      </c>
      <c r="AE46">
        <v>43464042</v>
      </c>
      <c r="AF46">
        <v>24683867</v>
      </c>
      <c r="AG46">
        <v>32835747</v>
      </c>
      <c r="AH46">
        <v>37730843</v>
      </c>
      <c r="AI46">
        <v>45547464</v>
      </c>
      <c r="AJ46">
        <v>33049066</v>
      </c>
      <c r="AK46">
        <v>45508428.799999997</v>
      </c>
      <c r="AL46">
        <v>13892991.300000001</v>
      </c>
      <c r="AM46">
        <v>24615624.5</v>
      </c>
      <c r="AN46">
        <v>16566474</v>
      </c>
      <c r="AO46">
        <v>159894182</v>
      </c>
    </row>
    <row r="47" spans="1:41" x14ac:dyDescent="0.25">
      <c r="A47">
        <v>1963.375</v>
      </c>
      <c r="B47">
        <v>1666595.9</v>
      </c>
      <c r="C47">
        <v>3866578</v>
      </c>
      <c r="D47">
        <v>19522092</v>
      </c>
      <c r="E47">
        <v>25004598</v>
      </c>
      <c r="F47">
        <v>12658507</v>
      </c>
      <c r="G47">
        <v>33407492</v>
      </c>
      <c r="H47">
        <v>85340641</v>
      </c>
      <c r="I47">
        <v>35698187</v>
      </c>
      <c r="J47">
        <v>27708896</v>
      </c>
      <c r="K47">
        <v>71512359</v>
      </c>
      <c r="L47">
        <v>135486575</v>
      </c>
      <c r="M47">
        <v>93937101</v>
      </c>
      <c r="N47">
        <v>56352518</v>
      </c>
      <c r="O47">
        <v>184482428</v>
      </c>
      <c r="P47">
        <v>87313335</v>
      </c>
      <c r="Q47">
        <v>35742769</v>
      </c>
      <c r="R47">
        <v>57868924</v>
      </c>
      <c r="S47">
        <v>111792099</v>
      </c>
      <c r="T47">
        <v>108709206</v>
      </c>
      <c r="U47">
        <v>128252509</v>
      </c>
      <c r="V47">
        <v>82018899</v>
      </c>
      <c r="W47">
        <v>102459152</v>
      </c>
      <c r="X47">
        <v>58518326</v>
      </c>
      <c r="Y47">
        <v>23976458</v>
      </c>
      <c r="Z47">
        <v>26417962</v>
      </c>
      <c r="AA47">
        <v>63028724</v>
      </c>
      <c r="AB47">
        <v>52350312</v>
      </c>
      <c r="AC47">
        <v>33326076</v>
      </c>
      <c r="AD47">
        <v>20742487</v>
      </c>
      <c r="AE47">
        <v>55553349</v>
      </c>
      <c r="AF47">
        <v>39446602</v>
      </c>
      <c r="AG47">
        <v>22397171</v>
      </c>
      <c r="AH47">
        <v>29779886</v>
      </c>
      <c r="AI47">
        <v>34136137</v>
      </c>
      <c r="AJ47">
        <v>41132087</v>
      </c>
      <c r="AK47">
        <v>29853083.399999999</v>
      </c>
      <c r="AL47">
        <v>41058166.200000003</v>
      </c>
      <c r="AM47">
        <v>12553044.300000001</v>
      </c>
      <c r="AN47">
        <v>22234495.199999999</v>
      </c>
      <c r="AO47">
        <v>157118846</v>
      </c>
    </row>
    <row r="48" spans="1:41" x14ac:dyDescent="0.25">
      <c r="A48">
        <v>1963.625</v>
      </c>
      <c r="B48">
        <v>1877892.3</v>
      </c>
      <c r="C48">
        <v>4827189</v>
      </c>
      <c r="D48">
        <v>6977658</v>
      </c>
      <c r="E48">
        <v>27505281</v>
      </c>
      <c r="F48">
        <v>31473874</v>
      </c>
      <c r="G48">
        <v>18225846</v>
      </c>
      <c r="H48">
        <v>45243386</v>
      </c>
      <c r="I48">
        <v>106332274</v>
      </c>
      <c r="J48">
        <v>41835253</v>
      </c>
      <c r="K48">
        <v>30819670</v>
      </c>
      <c r="L48">
        <v>77464876</v>
      </c>
      <c r="M48">
        <v>143300305</v>
      </c>
      <c r="N48">
        <v>97383135</v>
      </c>
      <c r="O48">
        <v>57340254</v>
      </c>
      <c r="P48">
        <v>185524832</v>
      </c>
      <c r="Q48">
        <v>86078661</v>
      </c>
      <c r="R48">
        <v>34836940</v>
      </c>
      <c r="S48">
        <v>55825330</v>
      </c>
      <c r="T48">
        <v>106523369</v>
      </c>
      <c r="U48">
        <v>102371853</v>
      </c>
      <c r="V48">
        <v>119428078</v>
      </c>
      <c r="W48">
        <v>75697775</v>
      </c>
      <c r="X48">
        <v>94172989</v>
      </c>
      <c r="Y48">
        <v>53651045</v>
      </c>
      <c r="Z48">
        <v>21944669</v>
      </c>
      <c r="AA48">
        <v>24152015</v>
      </c>
      <c r="AB48">
        <v>57567305</v>
      </c>
      <c r="AC48">
        <v>47764041</v>
      </c>
      <c r="AD48">
        <v>30371501</v>
      </c>
      <c r="AE48">
        <v>18890816</v>
      </c>
      <c r="AF48">
        <v>50561688</v>
      </c>
      <c r="AG48">
        <v>35882209</v>
      </c>
      <c r="AH48">
        <v>20374066</v>
      </c>
      <c r="AI48">
        <v>27070545</v>
      </c>
      <c r="AJ48">
        <v>31011342</v>
      </c>
      <c r="AK48">
        <v>37357762.5</v>
      </c>
      <c r="AL48">
        <v>27115436.800000001</v>
      </c>
      <c r="AM48">
        <v>37273931.399999999</v>
      </c>
      <c r="AN48">
        <v>11397160.9</v>
      </c>
      <c r="AO48">
        <v>160402330</v>
      </c>
    </row>
    <row r="49" spans="1:41" x14ac:dyDescent="0.25">
      <c r="A49">
        <v>1963.875</v>
      </c>
      <c r="B49">
        <v>5677172.7999999998</v>
      </c>
      <c r="C49">
        <v>5438122</v>
      </c>
      <c r="D49">
        <v>8710521</v>
      </c>
      <c r="E49">
        <v>9831007</v>
      </c>
      <c r="F49">
        <v>34575006</v>
      </c>
      <c r="G49">
        <v>45352502</v>
      </c>
      <c r="H49">
        <v>24772445</v>
      </c>
      <c r="I49">
        <v>56237644</v>
      </c>
      <c r="J49">
        <v>124669045</v>
      </c>
      <c r="K49">
        <v>46555814</v>
      </c>
      <c r="L49">
        <v>33402989</v>
      </c>
      <c r="M49">
        <v>82135401</v>
      </c>
      <c r="N49">
        <v>148881420</v>
      </c>
      <c r="O49">
        <v>99535460</v>
      </c>
      <c r="P49">
        <v>57699423</v>
      </c>
      <c r="Q49">
        <v>184501424</v>
      </c>
      <c r="R49">
        <v>84308784</v>
      </c>
      <c r="S49">
        <v>33713512</v>
      </c>
      <c r="T49">
        <v>53367523</v>
      </c>
      <c r="U49">
        <v>100598279</v>
      </c>
      <c r="V49">
        <v>95633856</v>
      </c>
      <c r="W49">
        <v>110724746</v>
      </c>
      <c r="X49">
        <v>69794198</v>
      </c>
      <c r="Y49">
        <v>86545942</v>
      </c>
      <c r="Z49">
        <v>49211639</v>
      </c>
      <c r="AA49">
        <v>20092743</v>
      </c>
      <c r="AB49">
        <v>22085950</v>
      </c>
      <c r="AC49">
        <v>52571045</v>
      </c>
      <c r="AD49">
        <v>43577158</v>
      </c>
      <c r="AE49">
        <v>27692764</v>
      </c>
      <c r="AF49">
        <v>17210964</v>
      </c>
      <c r="AG49">
        <v>46032614</v>
      </c>
      <c r="AH49">
        <v>32663010</v>
      </c>
      <c r="AI49">
        <v>18543132</v>
      </c>
      <c r="AJ49">
        <v>24615270</v>
      </c>
      <c r="AK49">
        <v>28187865.800000001</v>
      </c>
      <c r="AL49">
        <v>33944474.299999997</v>
      </c>
      <c r="AM49">
        <v>24639739.899999999</v>
      </c>
      <c r="AN49">
        <v>33855455.399999999</v>
      </c>
      <c r="AO49">
        <v>153630597</v>
      </c>
    </row>
    <row r="50" spans="1:41" x14ac:dyDescent="0.25">
      <c r="A50">
        <v>1964.125</v>
      </c>
      <c r="B50">
        <v>1544587.4</v>
      </c>
      <c r="C50">
        <v>16436559</v>
      </c>
      <c r="D50">
        <v>9813975</v>
      </c>
      <c r="E50">
        <v>12272567</v>
      </c>
      <c r="F50">
        <v>12371021</v>
      </c>
      <c r="G50">
        <v>49673853</v>
      </c>
      <c r="H50">
        <v>61665362</v>
      </c>
      <c r="I50">
        <v>30832926</v>
      </c>
      <c r="J50">
        <v>65667555</v>
      </c>
      <c r="K50">
        <v>138406464</v>
      </c>
      <c r="L50">
        <v>50334990</v>
      </c>
      <c r="M50">
        <v>35307444</v>
      </c>
      <c r="N50">
        <v>85103047</v>
      </c>
      <c r="O50">
        <v>151082663</v>
      </c>
      <c r="P50">
        <v>99292194</v>
      </c>
      <c r="Q50">
        <v>56897999</v>
      </c>
      <c r="R50">
        <v>180275478</v>
      </c>
      <c r="S50">
        <v>81187983</v>
      </c>
      <c r="T50">
        <v>32070902</v>
      </c>
      <c r="U50">
        <v>50176799</v>
      </c>
      <c r="V50">
        <v>93609576</v>
      </c>
      <c r="W50">
        <v>88282263</v>
      </c>
      <c r="X50">
        <v>101286536</v>
      </c>
      <c r="Y50">
        <v>63806904</v>
      </c>
      <c r="Z50">
        <v>79053655</v>
      </c>
      <c r="AA50">
        <v>44827638</v>
      </c>
      <c r="AB50">
        <v>18299882</v>
      </c>
      <c r="AC50">
        <v>20084976</v>
      </c>
      <c r="AD50">
        <v>47739100</v>
      </c>
      <c r="AE50">
        <v>39602452</v>
      </c>
      <c r="AF50">
        <v>25166009</v>
      </c>
      <c r="AG50">
        <v>15624991</v>
      </c>
      <c r="AH50">
        <v>41761443</v>
      </c>
      <c r="AI50">
        <v>29627701</v>
      </c>
      <c r="AJ50">
        <v>16807544</v>
      </c>
      <c r="AK50">
        <v>22328382.5</v>
      </c>
      <c r="AL50">
        <v>25531737.399999999</v>
      </c>
      <c r="AM50">
        <v>30671513.899999999</v>
      </c>
      <c r="AN50">
        <v>22231221.300000001</v>
      </c>
      <c r="AO50">
        <v>167235760</v>
      </c>
    </row>
    <row r="51" spans="1:41" x14ac:dyDescent="0.25">
      <c r="A51">
        <v>1964.375</v>
      </c>
      <c r="B51">
        <v>1565197.1</v>
      </c>
      <c r="C51">
        <v>4472955</v>
      </c>
      <c r="D51">
        <v>29663753</v>
      </c>
      <c r="E51">
        <v>13826666</v>
      </c>
      <c r="F51">
        <v>15447839</v>
      </c>
      <c r="G51">
        <v>17825376</v>
      </c>
      <c r="H51">
        <v>67450523</v>
      </c>
      <c r="I51">
        <v>76801649</v>
      </c>
      <c r="J51">
        <v>36085798</v>
      </c>
      <c r="K51">
        <v>72747456</v>
      </c>
      <c r="L51">
        <v>149633508</v>
      </c>
      <c r="M51">
        <v>53102367</v>
      </c>
      <c r="N51">
        <v>36499844</v>
      </c>
      <c r="O51">
        <v>86520344</v>
      </c>
      <c r="P51">
        <v>150543837</v>
      </c>
      <c r="Q51">
        <v>97524917</v>
      </c>
      <c r="R51">
        <v>55154804</v>
      </c>
      <c r="S51">
        <v>173693302</v>
      </c>
      <c r="T51">
        <v>76797334</v>
      </c>
      <c r="U51">
        <v>30018042</v>
      </c>
      <c r="V51">
        <v>46571815</v>
      </c>
      <c r="W51">
        <v>86280097</v>
      </c>
      <c r="X51">
        <v>81019494</v>
      </c>
      <c r="Y51">
        <v>92424784</v>
      </c>
      <c r="Z51">
        <v>58151791</v>
      </c>
      <c r="AA51">
        <v>72016204</v>
      </c>
      <c r="AB51">
        <v>40795384</v>
      </c>
      <c r="AC51">
        <v>16648559</v>
      </c>
      <c r="AD51">
        <v>18256301</v>
      </c>
      <c r="AE51">
        <v>43324950</v>
      </c>
      <c r="AF51">
        <v>35973561</v>
      </c>
      <c r="AG51">
        <v>22853221</v>
      </c>
      <c r="AH51">
        <v>14179048</v>
      </c>
      <c r="AI51">
        <v>37857336</v>
      </c>
      <c r="AJ51">
        <v>26867906</v>
      </c>
      <c r="AK51">
        <v>15241417.800000001</v>
      </c>
      <c r="AL51">
        <v>20242421.5</v>
      </c>
      <c r="AM51">
        <v>23115368</v>
      </c>
      <c r="AN51">
        <v>27733272.399999999</v>
      </c>
      <c r="AO51">
        <v>168926185</v>
      </c>
    </row>
    <row r="52" spans="1:41" x14ac:dyDescent="0.25">
      <c r="A52">
        <v>1964.625</v>
      </c>
      <c r="B52">
        <v>1455212</v>
      </c>
      <c r="C52">
        <v>4532364</v>
      </c>
      <c r="D52">
        <v>8071911</v>
      </c>
      <c r="E52">
        <v>41788498</v>
      </c>
      <c r="F52">
        <v>17399378</v>
      </c>
      <c r="G52">
        <v>22267702</v>
      </c>
      <c r="H52">
        <v>24241743</v>
      </c>
      <c r="I52">
        <v>83944186</v>
      </c>
      <c r="J52">
        <v>90015246</v>
      </c>
      <c r="K52">
        <v>40142300</v>
      </c>
      <c r="L52">
        <v>78795861</v>
      </c>
      <c r="M52">
        <v>158733291</v>
      </c>
      <c r="N52">
        <v>55113916</v>
      </c>
      <c r="O52">
        <v>37242612</v>
      </c>
      <c r="P52">
        <v>87037257</v>
      </c>
      <c r="Q52">
        <v>149118893</v>
      </c>
      <c r="R52">
        <v>95363851</v>
      </c>
      <c r="S52">
        <v>53204595</v>
      </c>
      <c r="T52">
        <v>166102754</v>
      </c>
      <c r="U52">
        <v>72205566</v>
      </c>
      <c r="V52">
        <v>27971902</v>
      </c>
      <c r="W52">
        <v>43098132</v>
      </c>
      <c r="X52">
        <v>79446307</v>
      </c>
      <c r="Y52">
        <v>74403977</v>
      </c>
      <c r="Z52">
        <v>84699298</v>
      </c>
      <c r="AA52">
        <v>53177285</v>
      </c>
      <c r="AB52">
        <v>65778220</v>
      </c>
      <c r="AC52">
        <v>37231517</v>
      </c>
      <c r="AD52">
        <v>15179453</v>
      </c>
      <c r="AE52">
        <v>16637017</v>
      </c>
      <c r="AF52">
        <v>39461657</v>
      </c>
      <c r="AG52">
        <v>32734876</v>
      </c>
      <c r="AH52">
        <v>20787347</v>
      </c>
      <c r="AI52">
        <v>12890727</v>
      </c>
      <c r="AJ52">
        <v>34408455</v>
      </c>
      <c r="AK52">
        <v>24413781.899999999</v>
      </c>
      <c r="AL52">
        <v>13852089.5</v>
      </c>
      <c r="AM52">
        <v>18380042.300000001</v>
      </c>
      <c r="AN52">
        <v>20983807</v>
      </c>
      <c r="AO52">
        <v>176024582</v>
      </c>
    </row>
    <row r="53" spans="1:41" x14ac:dyDescent="0.25">
      <c r="A53">
        <v>1964.875</v>
      </c>
      <c r="B53">
        <v>4271648.5999999996</v>
      </c>
      <c r="C53">
        <v>4214174</v>
      </c>
      <c r="D53">
        <v>8179354</v>
      </c>
      <c r="E53">
        <v>11372796</v>
      </c>
      <c r="F53">
        <v>52591702</v>
      </c>
      <c r="G53">
        <v>25057430</v>
      </c>
      <c r="H53">
        <v>30296944</v>
      </c>
      <c r="I53">
        <v>30205866</v>
      </c>
      <c r="J53">
        <v>98363959</v>
      </c>
      <c r="K53">
        <v>100213038</v>
      </c>
      <c r="L53">
        <v>43536056</v>
      </c>
      <c r="M53">
        <v>83525921</v>
      </c>
      <c r="N53">
        <v>165381879</v>
      </c>
      <c r="O53">
        <v>56442175</v>
      </c>
      <c r="P53">
        <v>37578682</v>
      </c>
      <c r="Q53">
        <v>86646647</v>
      </c>
      <c r="R53">
        <v>146468708</v>
      </c>
      <c r="S53">
        <v>92580519</v>
      </c>
      <c r="T53">
        <v>50961510</v>
      </c>
      <c r="U53">
        <v>157255200</v>
      </c>
      <c r="V53">
        <v>67544641</v>
      </c>
      <c r="W53">
        <v>25958233</v>
      </c>
      <c r="X53">
        <v>39789043</v>
      </c>
      <c r="Y53">
        <v>73111599</v>
      </c>
      <c r="Z53">
        <v>68303253</v>
      </c>
      <c r="AA53">
        <v>77616644</v>
      </c>
      <c r="AB53">
        <v>48647359</v>
      </c>
      <c r="AC53">
        <v>60126879</v>
      </c>
      <c r="AD53">
        <v>34004301</v>
      </c>
      <c r="AE53">
        <v>13849587</v>
      </c>
      <c r="AF53">
        <v>15169052</v>
      </c>
      <c r="AG53">
        <v>35940864</v>
      </c>
      <c r="AH53">
        <v>29812109</v>
      </c>
      <c r="AI53">
        <v>18921518</v>
      </c>
      <c r="AJ53">
        <v>11728948</v>
      </c>
      <c r="AK53">
        <v>31285532.800000001</v>
      </c>
      <c r="AL53">
        <v>22196853.100000001</v>
      </c>
      <c r="AM53">
        <v>12595545</v>
      </c>
      <c r="AN53">
        <v>16702219.4</v>
      </c>
      <c r="AO53">
        <v>176371004</v>
      </c>
    </row>
    <row r="54" spans="1:41" x14ac:dyDescent="0.25">
      <c r="A54">
        <v>1965.125</v>
      </c>
      <c r="B54">
        <v>1847632.7</v>
      </c>
      <c r="C54">
        <v>12370162</v>
      </c>
      <c r="D54">
        <v>7603527</v>
      </c>
      <c r="E54">
        <v>11522787</v>
      </c>
      <c r="F54">
        <v>14315321</v>
      </c>
      <c r="G54">
        <v>75754652</v>
      </c>
      <c r="H54">
        <v>34064805</v>
      </c>
      <c r="I54">
        <v>37754474</v>
      </c>
      <c r="J54">
        <v>35402611</v>
      </c>
      <c r="K54">
        <v>109211511</v>
      </c>
      <c r="L54">
        <v>108564318</v>
      </c>
      <c r="M54">
        <v>46132505</v>
      </c>
      <c r="N54">
        <v>86685427</v>
      </c>
      <c r="O54">
        <v>169218768</v>
      </c>
      <c r="P54">
        <v>56869049</v>
      </c>
      <c r="Q54">
        <v>37364875</v>
      </c>
      <c r="R54">
        <v>85074623</v>
      </c>
      <c r="S54">
        <v>141818047</v>
      </c>
      <c r="T54">
        <v>88440561</v>
      </c>
      <c r="U54">
        <v>48122271</v>
      </c>
      <c r="V54">
        <v>147068908</v>
      </c>
      <c r="W54">
        <v>62634996</v>
      </c>
      <c r="X54">
        <v>23948125</v>
      </c>
      <c r="Y54">
        <v>36584282</v>
      </c>
      <c r="Z54">
        <v>67065723</v>
      </c>
      <c r="AA54">
        <v>62535331</v>
      </c>
      <c r="AB54">
        <v>70826717</v>
      </c>
      <c r="AC54">
        <v>44388121</v>
      </c>
      <c r="AD54">
        <v>54823143</v>
      </c>
      <c r="AE54">
        <v>30967060</v>
      </c>
      <c r="AF54">
        <v>12609828</v>
      </c>
      <c r="AG54">
        <v>13799944</v>
      </c>
      <c r="AH54">
        <v>32671435</v>
      </c>
      <c r="AI54">
        <v>27106062</v>
      </c>
      <c r="AJ54">
        <v>17200575</v>
      </c>
      <c r="AK54">
        <v>10656057.1</v>
      </c>
      <c r="AL54">
        <v>28411734.899999999</v>
      </c>
      <c r="AM54">
        <v>20157130</v>
      </c>
      <c r="AN54">
        <v>11433786.800000001</v>
      </c>
      <c r="AO54">
        <v>172507895</v>
      </c>
    </row>
    <row r="55" spans="1:41" x14ac:dyDescent="0.25">
      <c r="A55">
        <v>1965.375</v>
      </c>
      <c r="B55">
        <v>1591590.5</v>
      </c>
      <c r="C55">
        <v>5350754</v>
      </c>
      <c r="D55">
        <v>22321255</v>
      </c>
      <c r="E55">
        <v>10713878</v>
      </c>
      <c r="F55">
        <v>14487199</v>
      </c>
      <c r="G55">
        <v>20632610</v>
      </c>
      <c r="H55">
        <v>102979816</v>
      </c>
      <c r="I55">
        <v>42426192</v>
      </c>
      <c r="J55">
        <v>44239483</v>
      </c>
      <c r="K55">
        <v>39356947</v>
      </c>
      <c r="L55">
        <v>117917358</v>
      </c>
      <c r="M55">
        <v>114765658</v>
      </c>
      <c r="N55">
        <v>47805023</v>
      </c>
      <c r="O55">
        <v>88087721</v>
      </c>
      <c r="P55">
        <v>170056534</v>
      </c>
      <c r="Q55">
        <v>56209716</v>
      </c>
      <c r="R55">
        <v>36468392</v>
      </c>
      <c r="S55">
        <v>82105641</v>
      </c>
      <c r="T55">
        <v>134952152</v>
      </c>
      <c r="U55">
        <v>83169227</v>
      </c>
      <c r="V55">
        <v>44782499</v>
      </c>
      <c r="W55">
        <v>136194372</v>
      </c>
      <c r="X55">
        <v>57583484</v>
      </c>
      <c r="Y55">
        <v>21954792</v>
      </c>
      <c r="Z55">
        <v>33494167</v>
      </c>
      <c r="AA55">
        <v>61301129</v>
      </c>
      <c r="AB55">
        <v>57098070</v>
      </c>
      <c r="AC55">
        <v>64492684</v>
      </c>
      <c r="AD55">
        <v>40411025</v>
      </c>
      <c r="AE55">
        <v>49904114</v>
      </c>
      <c r="AF55">
        <v>28156197</v>
      </c>
      <c r="AG55">
        <v>11464655</v>
      </c>
      <c r="AH55">
        <v>12539554</v>
      </c>
      <c r="AI55">
        <v>29656549</v>
      </c>
      <c r="AJ55">
        <v>24618323</v>
      </c>
      <c r="AK55">
        <v>15617694.6</v>
      </c>
      <c r="AL55">
        <v>9671239.9000000004</v>
      </c>
      <c r="AM55">
        <v>25770100.899999999</v>
      </c>
      <c r="AN55">
        <v>18283936.600000001</v>
      </c>
      <c r="AO55">
        <v>164151290</v>
      </c>
    </row>
    <row r="56" spans="1:41" x14ac:dyDescent="0.25">
      <c r="A56">
        <v>1965.625</v>
      </c>
      <c r="B56">
        <v>1393108.3</v>
      </c>
      <c r="C56">
        <v>4609400</v>
      </c>
      <c r="D56">
        <v>9655716</v>
      </c>
      <c r="E56">
        <v>31451533</v>
      </c>
      <c r="F56">
        <v>13487199</v>
      </c>
      <c r="G56">
        <v>20817482</v>
      </c>
      <c r="H56">
        <v>28070141</v>
      </c>
      <c r="I56">
        <v>128310181</v>
      </c>
      <c r="J56">
        <v>49709740</v>
      </c>
      <c r="K56">
        <v>49225013</v>
      </c>
      <c r="L56">
        <v>42633538</v>
      </c>
      <c r="M56">
        <v>124979730</v>
      </c>
      <c r="N56">
        <v>119214030</v>
      </c>
      <c r="O56">
        <v>48824348</v>
      </c>
      <c r="P56">
        <v>88654344</v>
      </c>
      <c r="Q56">
        <v>169056390</v>
      </c>
      <c r="R56">
        <v>54998505</v>
      </c>
      <c r="S56">
        <v>35251939</v>
      </c>
      <c r="T56">
        <v>78435680</v>
      </c>
      <c r="U56">
        <v>127310709</v>
      </c>
      <c r="V56">
        <v>77648602</v>
      </c>
      <c r="W56">
        <v>41463779</v>
      </c>
      <c r="X56">
        <v>125678563</v>
      </c>
      <c r="Y56">
        <v>52890459</v>
      </c>
      <c r="Z56">
        <v>20127356</v>
      </c>
      <c r="AA56">
        <v>30657128</v>
      </c>
      <c r="AB56">
        <v>56052289</v>
      </c>
      <c r="AC56">
        <v>52138727</v>
      </c>
      <c r="AD56">
        <v>58861290</v>
      </c>
      <c r="AE56">
        <v>36839378</v>
      </c>
      <c r="AF56">
        <v>45454210</v>
      </c>
      <c r="AG56">
        <v>25642533</v>
      </c>
      <c r="AH56">
        <v>10434813</v>
      </c>
      <c r="AI56">
        <v>11408270</v>
      </c>
      <c r="AJ56">
        <v>26968508</v>
      </c>
      <c r="AK56">
        <v>22377537</v>
      </c>
      <c r="AL56">
        <v>14192711.5</v>
      </c>
      <c r="AM56">
        <v>8786300.3000000007</v>
      </c>
      <c r="AN56">
        <v>23404946.100000001</v>
      </c>
      <c r="AO56">
        <v>163228780</v>
      </c>
    </row>
    <row r="57" spans="1:41" x14ac:dyDescent="0.25">
      <c r="A57">
        <v>1965.875</v>
      </c>
      <c r="B57">
        <v>2671648.5</v>
      </c>
      <c r="C57">
        <v>4033948</v>
      </c>
      <c r="D57">
        <v>8318465</v>
      </c>
      <c r="E57">
        <v>13605792</v>
      </c>
      <c r="F57">
        <v>39567581</v>
      </c>
      <c r="G57">
        <v>19442183</v>
      </c>
      <c r="H57">
        <v>28239835</v>
      </c>
      <c r="I57">
        <v>34981071</v>
      </c>
      <c r="J57">
        <v>150370545</v>
      </c>
      <c r="K57">
        <v>55272670</v>
      </c>
      <c r="L57">
        <v>53341942</v>
      </c>
      <c r="M57">
        <v>45169376</v>
      </c>
      <c r="N57">
        <v>129809820</v>
      </c>
      <c r="O57">
        <v>121848597</v>
      </c>
      <c r="P57">
        <v>49132451</v>
      </c>
      <c r="Q57">
        <v>87972901</v>
      </c>
      <c r="R57">
        <v>165797207</v>
      </c>
      <c r="S57">
        <v>53230694</v>
      </c>
      <c r="T57">
        <v>33692864</v>
      </c>
      <c r="U57">
        <v>74058086</v>
      </c>
      <c r="V57">
        <v>118876294</v>
      </c>
      <c r="W57">
        <v>71999684</v>
      </c>
      <c r="X57">
        <v>38224432</v>
      </c>
      <c r="Y57">
        <v>115569102</v>
      </c>
      <c r="Z57">
        <v>48496561</v>
      </c>
      <c r="AA57">
        <v>18427335</v>
      </c>
      <c r="AB57">
        <v>28034293</v>
      </c>
      <c r="AC57">
        <v>51192412</v>
      </c>
      <c r="AD57">
        <v>47585611</v>
      </c>
      <c r="AE57">
        <v>53654112</v>
      </c>
      <c r="AF57">
        <v>33558957</v>
      </c>
      <c r="AG57">
        <v>41395336</v>
      </c>
      <c r="AH57">
        <v>23340960</v>
      </c>
      <c r="AI57">
        <v>9493547</v>
      </c>
      <c r="AJ57">
        <v>10374627</v>
      </c>
      <c r="AK57">
        <v>24508167.199999999</v>
      </c>
      <c r="AL57">
        <v>20336709.199999999</v>
      </c>
      <c r="AM57">
        <v>12895057.4</v>
      </c>
      <c r="AN57">
        <v>7981525.9000000004</v>
      </c>
      <c r="AO57">
        <v>167071638</v>
      </c>
    </row>
    <row r="58" spans="1:41" x14ac:dyDescent="0.25">
      <c r="A58">
        <v>1966.125</v>
      </c>
      <c r="B58">
        <v>3407119.4</v>
      </c>
      <c r="C58">
        <v>7737814</v>
      </c>
      <c r="D58">
        <v>7279786</v>
      </c>
      <c r="E58">
        <v>11719071</v>
      </c>
      <c r="F58">
        <v>17125573</v>
      </c>
      <c r="G58">
        <v>56992775</v>
      </c>
      <c r="H58">
        <v>26451378</v>
      </c>
      <c r="I58">
        <v>35113857</v>
      </c>
      <c r="J58">
        <v>40969005</v>
      </c>
      <c r="K58">
        <v>167049045</v>
      </c>
      <c r="L58">
        <v>59836214</v>
      </c>
      <c r="M58">
        <v>56519603</v>
      </c>
      <c r="N58">
        <v>46932558</v>
      </c>
      <c r="O58">
        <v>131932391</v>
      </c>
      <c r="P58">
        <v>122488732</v>
      </c>
      <c r="Q58">
        <v>48722570</v>
      </c>
      <c r="R58">
        <v>85963562</v>
      </c>
      <c r="S58">
        <v>160326450</v>
      </c>
      <c r="T58">
        <v>50857814</v>
      </c>
      <c r="U58">
        <v>31803691</v>
      </c>
      <c r="V58">
        <v>69163014</v>
      </c>
      <c r="W58">
        <v>109997775</v>
      </c>
      <c r="X58">
        <v>66201182</v>
      </c>
      <c r="Y58">
        <v>35086387</v>
      </c>
      <c r="Z58">
        <v>105927854</v>
      </c>
      <c r="AA58">
        <v>44379996</v>
      </c>
      <c r="AB58">
        <v>16840559</v>
      </c>
      <c r="AC58">
        <v>25593002</v>
      </c>
      <c r="AD58">
        <v>46691110</v>
      </c>
      <c r="AE58">
        <v>43341747</v>
      </c>
      <c r="AF58">
        <v>48706868</v>
      </c>
      <c r="AG58">
        <v>30501798</v>
      </c>
      <c r="AH58">
        <v>37621063</v>
      </c>
      <c r="AI58">
        <v>21187188</v>
      </c>
      <c r="AJ58">
        <v>8619579</v>
      </c>
      <c r="AK58">
        <v>9413530.5999999996</v>
      </c>
      <c r="AL58">
        <v>22220696.600000001</v>
      </c>
      <c r="AM58">
        <v>18453364.5</v>
      </c>
      <c r="AN58">
        <v>11701625.5</v>
      </c>
      <c r="AO58">
        <v>156183779</v>
      </c>
    </row>
    <row r="59" spans="1:41" x14ac:dyDescent="0.25">
      <c r="A59">
        <v>1966.375</v>
      </c>
      <c r="B59">
        <v>1470075.3</v>
      </c>
      <c r="C59">
        <v>9867079</v>
      </c>
      <c r="D59">
        <v>13963868</v>
      </c>
      <c r="E59">
        <v>10258081</v>
      </c>
      <c r="F59">
        <v>14747673</v>
      </c>
      <c r="G59">
        <v>24686462</v>
      </c>
      <c r="H59">
        <v>77454234</v>
      </c>
      <c r="I59">
        <v>32947601</v>
      </c>
      <c r="J59">
        <v>41065928</v>
      </c>
      <c r="K59">
        <v>45527627</v>
      </c>
      <c r="L59">
        <v>180651132</v>
      </c>
      <c r="M59">
        <v>63205090</v>
      </c>
      <c r="N59">
        <v>58632117</v>
      </c>
      <c r="O59">
        <v>47817244</v>
      </c>
      <c r="P59">
        <v>131944395</v>
      </c>
      <c r="Q59">
        <v>121090226</v>
      </c>
      <c r="R59">
        <v>47563402</v>
      </c>
      <c r="S59">
        <v>82729912</v>
      </c>
      <c r="T59">
        <v>152994197</v>
      </c>
      <c r="U59">
        <v>47856568</v>
      </c>
      <c r="V59">
        <v>29631026</v>
      </c>
      <c r="W59">
        <v>63976846</v>
      </c>
      <c r="X59">
        <v>101079984</v>
      </c>
      <c r="Y59">
        <v>60630635</v>
      </c>
      <c r="Z59">
        <v>32095995</v>
      </c>
      <c r="AA59">
        <v>96885259</v>
      </c>
      <c r="AB59">
        <v>40523888</v>
      </c>
      <c r="AC59">
        <v>15358298</v>
      </c>
      <c r="AD59">
        <v>23323377</v>
      </c>
      <c r="AE59">
        <v>42525746</v>
      </c>
      <c r="AF59">
        <v>39437764</v>
      </c>
      <c r="AG59">
        <v>44186808</v>
      </c>
      <c r="AH59">
        <v>27690018</v>
      </c>
      <c r="AI59">
        <v>34156655</v>
      </c>
      <c r="AJ59">
        <v>19217828</v>
      </c>
      <c r="AK59">
        <v>7821129.9000000004</v>
      </c>
      <c r="AL59">
        <v>8535846.6999999993</v>
      </c>
      <c r="AM59">
        <v>20132065.800000001</v>
      </c>
      <c r="AN59">
        <v>16732570.199999999</v>
      </c>
      <c r="AO59">
        <v>149774069</v>
      </c>
    </row>
    <row r="60" spans="1:41" x14ac:dyDescent="0.25">
      <c r="A60">
        <v>1966.625</v>
      </c>
      <c r="B60">
        <v>3577936.2</v>
      </c>
      <c r="C60">
        <v>4256218</v>
      </c>
      <c r="D60">
        <v>17804501</v>
      </c>
      <c r="E60">
        <v>19670967</v>
      </c>
      <c r="F60">
        <v>12910235</v>
      </c>
      <c r="G60">
        <v>21241718</v>
      </c>
      <c r="H60">
        <v>33586958</v>
      </c>
      <c r="I60">
        <v>96487530</v>
      </c>
      <c r="J60">
        <v>38608605</v>
      </c>
      <c r="K60">
        <v>45654239</v>
      </c>
      <c r="L60">
        <v>49320885</v>
      </c>
      <c r="M60">
        <v>191475628</v>
      </c>
      <c r="N60">
        <v>65495067</v>
      </c>
      <c r="O60">
        <v>59783808</v>
      </c>
      <c r="P60">
        <v>47989264</v>
      </c>
      <c r="Q60">
        <v>130915358</v>
      </c>
      <c r="R60">
        <v>118400573</v>
      </c>
      <c r="S60">
        <v>45943114</v>
      </c>
      <c r="T60">
        <v>78993262</v>
      </c>
      <c r="U60">
        <v>144385331</v>
      </c>
      <c r="V60">
        <v>44622707</v>
      </c>
      <c r="W60">
        <v>27420391</v>
      </c>
      <c r="X60">
        <v>58936405</v>
      </c>
      <c r="Y60">
        <v>92825602</v>
      </c>
      <c r="Z60">
        <v>55595088</v>
      </c>
      <c r="AA60">
        <v>29368080</v>
      </c>
      <c r="AB60">
        <v>88600337</v>
      </c>
      <c r="AC60">
        <v>36993531</v>
      </c>
      <c r="AD60">
        <v>14010300</v>
      </c>
      <c r="AE60">
        <v>21259102</v>
      </c>
      <c r="AF60">
        <v>38735944</v>
      </c>
      <c r="AG60">
        <v>35899396</v>
      </c>
      <c r="AH60">
        <v>40208616</v>
      </c>
      <c r="AI60">
        <v>25181769</v>
      </c>
      <c r="AJ60">
        <v>31054800</v>
      </c>
      <c r="AK60">
        <v>17470682</v>
      </c>
      <c r="AL60">
        <v>7107583.7999999998</v>
      </c>
      <c r="AM60">
        <v>7756666.7000000002</v>
      </c>
      <c r="AN60">
        <v>18283532.199999999</v>
      </c>
      <c r="AO60">
        <v>148980618</v>
      </c>
    </row>
    <row r="61" spans="1:41" x14ac:dyDescent="0.25">
      <c r="A61">
        <v>1966.875</v>
      </c>
      <c r="B61">
        <v>4076942.7</v>
      </c>
      <c r="C61">
        <v>10360898</v>
      </c>
      <c r="D61">
        <v>7683009</v>
      </c>
      <c r="E61">
        <v>25084856</v>
      </c>
      <c r="F61">
        <v>24739259</v>
      </c>
      <c r="G61">
        <v>18604590</v>
      </c>
      <c r="H61">
        <v>28878197</v>
      </c>
      <c r="I61">
        <v>41853560</v>
      </c>
      <c r="J61">
        <v>113028752</v>
      </c>
      <c r="K61">
        <v>42953251</v>
      </c>
      <c r="L61">
        <v>49404033</v>
      </c>
      <c r="M61">
        <v>52253213</v>
      </c>
      <c r="N61">
        <v>199100316</v>
      </c>
      <c r="O61">
        <v>66888371</v>
      </c>
      <c r="P61">
        <v>60159607</v>
      </c>
      <c r="Q61">
        <v>47641074</v>
      </c>
      <c r="R61">
        <v>128330339</v>
      </c>
      <c r="S61">
        <v>114653844</v>
      </c>
      <c r="T61">
        <v>43923477</v>
      </c>
      <c r="U61">
        <v>74589104</v>
      </c>
      <c r="V61">
        <v>134892761</v>
      </c>
      <c r="W61">
        <v>41374213</v>
      </c>
      <c r="X61">
        <v>25287769</v>
      </c>
      <c r="Y61">
        <v>54190289</v>
      </c>
      <c r="Z61">
        <v>85101157</v>
      </c>
      <c r="AA61">
        <v>50890958</v>
      </c>
      <c r="AB61">
        <v>26847649</v>
      </c>
      <c r="AC61">
        <v>80906191</v>
      </c>
      <c r="AD61">
        <v>33759760</v>
      </c>
      <c r="AE61">
        <v>12775523</v>
      </c>
      <c r="AF61">
        <v>19373213</v>
      </c>
      <c r="AG61">
        <v>35273972</v>
      </c>
      <c r="AH61">
        <v>32675194</v>
      </c>
      <c r="AI61">
        <v>36555851</v>
      </c>
      <c r="AJ61">
        <v>22895378</v>
      </c>
      <c r="AK61">
        <v>28230533.800000001</v>
      </c>
      <c r="AL61">
        <v>15875296.800000001</v>
      </c>
      <c r="AM61">
        <v>6456218.0999999996</v>
      </c>
      <c r="AN61">
        <v>7044004.7999999998</v>
      </c>
      <c r="AO61">
        <v>149655396</v>
      </c>
    </row>
    <row r="62" spans="1:41" x14ac:dyDescent="0.25">
      <c r="A62">
        <v>1967.125</v>
      </c>
      <c r="B62">
        <v>725653.6</v>
      </c>
      <c r="C62">
        <v>11804752</v>
      </c>
      <c r="D62">
        <v>18697532</v>
      </c>
      <c r="E62">
        <v>10822933</v>
      </c>
      <c r="F62">
        <v>31572667</v>
      </c>
      <c r="G62">
        <v>35589417</v>
      </c>
      <c r="H62">
        <v>25304513</v>
      </c>
      <c r="I62">
        <v>35962750</v>
      </c>
      <c r="J62">
        <v>49021358</v>
      </c>
      <c r="K62">
        <v>125463143</v>
      </c>
      <c r="L62">
        <v>46483611</v>
      </c>
      <c r="M62">
        <v>52089769</v>
      </c>
      <c r="N62">
        <v>54159752</v>
      </c>
      <c r="O62">
        <v>202719819</v>
      </c>
      <c r="P62">
        <v>67148955</v>
      </c>
      <c r="Q62">
        <v>59617155</v>
      </c>
      <c r="R62">
        <v>46586824</v>
      </c>
      <c r="S62">
        <v>123426974</v>
      </c>
      <c r="T62">
        <v>109313169</v>
      </c>
      <c r="U62">
        <v>41355276</v>
      </c>
      <c r="V62">
        <v>69329284</v>
      </c>
      <c r="W62">
        <v>124703782</v>
      </c>
      <c r="X62">
        <v>38090686</v>
      </c>
      <c r="Y62">
        <v>23215926</v>
      </c>
      <c r="Z62">
        <v>49623341</v>
      </c>
      <c r="AA62">
        <v>77689110</v>
      </c>
      <c r="AB62">
        <v>46386392</v>
      </c>
      <c r="AC62">
        <v>24472867</v>
      </c>
      <c r="AD62">
        <v>73731683</v>
      </c>
      <c r="AE62">
        <v>30750929</v>
      </c>
      <c r="AF62">
        <v>11627389</v>
      </c>
      <c r="AG62">
        <v>17620485</v>
      </c>
      <c r="AH62">
        <v>32076061</v>
      </c>
      <c r="AI62">
        <v>29683598</v>
      </c>
      <c r="AJ62">
        <v>33110409</v>
      </c>
      <c r="AK62">
        <v>20756946</v>
      </c>
      <c r="AL62">
        <v>25605463</v>
      </c>
      <c r="AM62">
        <v>14383660.6</v>
      </c>
      <c r="AN62">
        <v>5853732.2999999998</v>
      </c>
      <c r="AO62">
        <v>139727504</v>
      </c>
    </row>
    <row r="63" spans="1:41" x14ac:dyDescent="0.25">
      <c r="A63">
        <v>1967.375</v>
      </c>
      <c r="B63">
        <v>1172151.7</v>
      </c>
      <c r="C63">
        <v>2101301</v>
      </c>
      <c r="D63">
        <v>21305805</v>
      </c>
      <c r="E63">
        <v>26336264</v>
      </c>
      <c r="F63">
        <v>13590307</v>
      </c>
      <c r="G63">
        <v>45412072</v>
      </c>
      <c r="H63">
        <v>48194875</v>
      </c>
      <c r="I63">
        <v>31503144</v>
      </c>
      <c r="J63">
        <v>42090979</v>
      </c>
      <c r="K63">
        <v>54482415</v>
      </c>
      <c r="L63">
        <v>135406043</v>
      </c>
      <c r="M63">
        <v>49052137</v>
      </c>
      <c r="N63">
        <v>53647269</v>
      </c>
      <c r="O63">
        <v>55098824</v>
      </c>
      <c r="P63">
        <v>202821042</v>
      </c>
      <c r="Q63">
        <v>66047400</v>
      </c>
      <c r="R63">
        <v>58109165</v>
      </c>
      <c r="S63">
        <v>44811815</v>
      </c>
      <c r="T63">
        <v>116930364</v>
      </c>
      <c r="U63">
        <v>102606007</v>
      </c>
      <c r="V63">
        <v>38423142</v>
      </c>
      <c r="W63">
        <v>63696556</v>
      </c>
      <c r="X63">
        <v>114638772</v>
      </c>
      <c r="Y63">
        <v>34884952</v>
      </c>
      <c r="Z63">
        <v>21222992</v>
      </c>
      <c r="AA63">
        <v>45299369</v>
      </c>
      <c r="AB63">
        <v>70685744</v>
      </c>
      <c r="AC63">
        <v>42200264</v>
      </c>
      <c r="AD63">
        <v>22251752</v>
      </c>
      <c r="AE63">
        <v>67079885</v>
      </c>
      <c r="AF63">
        <v>27963655</v>
      </c>
      <c r="AG63">
        <v>10562431</v>
      </c>
      <c r="AH63">
        <v>16000713</v>
      </c>
      <c r="AI63">
        <v>29110593</v>
      </c>
      <c r="AJ63">
        <v>26923286</v>
      </c>
      <c r="AK63">
        <v>29941296.699999999</v>
      </c>
      <c r="AL63">
        <v>18787883.399999999</v>
      </c>
      <c r="AM63">
        <v>23190866.699999999</v>
      </c>
      <c r="AN63">
        <v>13022636.4</v>
      </c>
      <c r="AO63">
        <v>129691960</v>
      </c>
    </row>
    <row r="64" spans="1:41" x14ac:dyDescent="0.25">
      <c r="A64">
        <v>1967.625</v>
      </c>
      <c r="B64">
        <v>1466197.4</v>
      </c>
      <c r="C64">
        <v>3394345</v>
      </c>
      <c r="D64">
        <v>3792174</v>
      </c>
      <c r="E64">
        <v>30010613</v>
      </c>
      <c r="F64">
        <v>33086319</v>
      </c>
      <c r="G64">
        <v>19469686</v>
      </c>
      <c r="H64">
        <v>61677895</v>
      </c>
      <c r="I64">
        <v>59912482</v>
      </c>
      <c r="J64">
        <v>36911472</v>
      </c>
      <c r="K64">
        <v>46807084</v>
      </c>
      <c r="L64">
        <v>59018285</v>
      </c>
      <c r="M64">
        <v>143343804</v>
      </c>
      <c r="N64">
        <v>50823680</v>
      </c>
      <c r="O64">
        <v>54671415</v>
      </c>
      <c r="P64">
        <v>55375332</v>
      </c>
      <c r="Q64">
        <v>201183915</v>
      </c>
      <c r="R64">
        <v>64407527</v>
      </c>
      <c r="S64">
        <v>56100872</v>
      </c>
      <c r="T64">
        <v>42723843</v>
      </c>
      <c r="U64">
        <v>110205961</v>
      </c>
      <c r="V64">
        <v>95643475</v>
      </c>
      <c r="W64">
        <v>35545240</v>
      </c>
      <c r="X64">
        <v>58650492</v>
      </c>
      <c r="Y64">
        <v>105319590</v>
      </c>
      <c r="Z64">
        <v>31960023</v>
      </c>
      <c r="AA64">
        <v>19412566</v>
      </c>
      <c r="AB64">
        <v>41398665</v>
      </c>
      <c r="AC64">
        <v>64504951</v>
      </c>
      <c r="AD64">
        <v>38476418</v>
      </c>
      <c r="AE64">
        <v>20272918</v>
      </c>
      <c r="AF64">
        <v>61126694</v>
      </c>
      <c r="AG64">
        <v>25445367</v>
      </c>
      <c r="AH64">
        <v>9609458</v>
      </c>
      <c r="AI64">
        <v>14549293</v>
      </c>
      <c r="AJ64">
        <v>26461763</v>
      </c>
      <c r="AK64">
        <v>24464685</v>
      </c>
      <c r="AL64">
        <v>27185523.899999999</v>
      </c>
      <c r="AM64">
        <v>17058384.199999999</v>
      </c>
      <c r="AN64">
        <v>21053430.199999999</v>
      </c>
      <c r="AO64">
        <v>127564823</v>
      </c>
    </row>
    <row r="65" spans="1:41" x14ac:dyDescent="0.25">
      <c r="A65">
        <v>1967.875</v>
      </c>
      <c r="B65">
        <v>3160151.3</v>
      </c>
      <c r="C65">
        <v>4245630</v>
      </c>
      <c r="D65">
        <v>6124873</v>
      </c>
      <c r="E65">
        <v>5343057</v>
      </c>
      <c r="F65">
        <v>37746619</v>
      </c>
      <c r="G65">
        <v>47449131</v>
      </c>
      <c r="H65">
        <v>26364589</v>
      </c>
      <c r="I65">
        <v>76793947</v>
      </c>
      <c r="J65">
        <v>70147822</v>
      </c>
      <c r="K65">
        <v>41068253</v>
      </c>
      <c r="L65">
        <v>50689928</v>
      </c>
      <c r="M65">
        <v>62557806</v>
      </c>
      <c r="N65">
        <v>148952717</v>
      </c>
      <c r="O65">
        <v>51884003</v>
      </c>
      <c r="P65">
        <v>54911502</v>
      </c>
      <c r="Q65">
        <v>54977063</v>
      </c>
      <c r="R65">
        <v>197359796</v>
      </c>
      <c r="S65">
        <v>62270707</v>
      </c>
      <c r="T65">
        <v>53608260</v>
      </c>
      <c r="U65">
        <v>40324653</v>
      </c>
      <c r="V65">
        <v>102913490</v>
      </c>
      <c r="W65">
        <v>88636771</v>
      </c>
      <c r="X65">
        <v>32775264</v>
      </c>
      <c r="Y65">
        <v>53865931</v>
      </c>
      <c r="Z65">
        <v>96590942</v>
      </c>
      <c r="AA65">
        <v>29263435</v>
      </c>
      <c r="AB65">
        <v>17750107</v>
      </c>
      <c r="AC65">
        <v>37799394</v>
      </c>
      <c r="AD65">
        <v>58833395</v>
      </c>
      <c r="AE65">
        <v>35069793</v>
      </c>
      <c r="AF65">
        <v>18467117</v>
      </c>
      <c r="AG65">
        <v>55668596</v>
      </c>
      <c r="AH65">
        <v>23159093</v>
      </c>
      <c r="AI65">
        <v>8740666</v>
      </c>
      <c r="AJ65">
        <v>13229312</v>
      </c>
      <c r="AK65">
        <v>24052218.899999999</v>
      </c>
      <c r="AL65">
        <v>22227617.800000001</v>
      </c>
      <c r="AM65">
        <v>24681691.300000001</v>
      </c>
      <c r="AN65">
        <v>15486279.1</v>
      </c>
      <c r="AO65">
        <v>133037001</v>
      </c>
    </row>
    <row r="66" spans="1:41" x14ac:dyDescent="0.25">
      <c r="A66">
        <v>1968.125</v>
      </c>
      <c r="B66">
        <v>920689.1</v>
      </c>
      <c r="C66">
        <v>9151296</v>
      </c>
      <c r="D66">
        <v>7661494</v>
      </c>
      <c r="E66">
        <v>8629732</v>
      </c>
      <c r="F66">
        <v>6723297</v>
      </c>
      <c r="G66">
        <v>54288797</v>
      </c>
      <c r="H66">
        <v>64255092</v>
      </c>
      <c r="I66">
        <v>32738325</v>
      </c>
      <c r="J66">
        <v>89865505</v>
      </c>
      <c r="K66">
        <v>77791289</v>
      </c>
      <c r="L66">
        <v>44462582</v>
      </c>
      <c r="M66">
        <v>53639361</v>
      </c>
      <c r="N66">
        <v>64983517</v>
      </c>
      <c r="O66">
        <v>151673335</v>
      </c>
      <c r="P66">
        <v>52228896</v>
      </c>
      <c r="Q66">
        <v>54218266</v>
      </c>
      <c r="R66">
        <v>53817979</v>
      </c>
      <c r="S66">
        <v>190516492</v>
      </c>
      <c r="T66">
        <v>59489586</v>
      </c>
      <c r="U66">
        <v>50642253</v>
      </c>
      <c r="V66">
        <v>37646646</v>
      </c>
      <c r="W66">
        <v>94764933</v>
      </c>
      <c r="X66">
        <v>81590942</v>
      </c>
      <c r="Y66">
        <v>30063840</v>
      </c>
      <c r="Z66">
        <v>49083673</v>
      </c>
      <c r="AA66">
        <v>88275593</v>
      </c>
      <c r="AB66">
        <v>26727334</v>
      </c>
      <c r="AC66">
        <v>16192006</v>
      </c>
      <c r="AD66">
        <v>34445110</v>
      </c>
      <c r="AE66">
        <v>53423766</v>
      </c>
      <c r="AF66">
        <v>31827952</v>
      </c>
      <c r="AG66">
        <v>16768669</v>
      </c>
      <c r="AH66">
        <v>50578774</v>
      </c>
      <c r="AI66">
        <v>21043761</v>
      </c>
      <c r="AJ66">
        <v>7936242</v>
      </c>
      <c r="AK66">
        <v>12007078</v>
      </c>
      <c r="AL66">
        <v>21826639.300000001</v>
      </c>
      <c r="AM66">
        <v>20153263.800000001</v>
      </c>
      <c r="AN66">
        <v>22288712.5</v>
      </c>
      <c r="AO66">
        <v>132454853</v>
      </c>
    </row>
    <row r="67" spans="1:41" x14ac:dyDescent="0.25">
      <c r="A67">
        <v>1968.375</v>
      </c>
      <c r="B67">
        <v>1500333.3</v>
      </c>
      <c r="C67">
        <v>2665613</v>
      </c>
      <c r="D67">
        <v>16514069</v>
      </c>
      <c r="E67">
        <v>10792965</v>
      </c>
      <c r="F67">
        <v>10858058</v>
      </c>
      <c r="G67">
        <v>9681340</v>
      </c>
      <c r="H67">
        <v>73703401</v>
      </c>
      <c r="I67">
        <v>79838523</v>
      </c>
      <c r="J67">
        <v>38277755</v>
      </c>
      <c r="K67">
        <v>99821446</v>
      </c>
      <c r="L67">
        <v>84041764</v>
      </c>
      <c r="M67">
        <v>47042795</v>
      </c>
      <c r="N67">
        <v>55635232</v>
      </c>
      <c r="O67">
        <v>66318915</v>
      </c>
      <c r="P67">
        <v>152114992</v>
      </c>
      <c r="Q67">
        <v>51640974</v>
      </c>
      <c r="R67">
        <v>52939759</v>
      </c>
      <c r="S67">
        <v>51941873</v>
      </c>
      <c r="T67">
        <v>181498842</v>
      </c>
      <c r="U67">
        <v>55960751</v>
      </c>
      <c r="V67">
        <v>47223875</v>
      </c>
      <c r="W67">
        <v>34809145</v>
      </c>
      <c r="X67">
        <v>86961517</v>
      </c>
      <c r="Y67">
        <v>74813244</v>
      </c>
      <c r="Z67">
        <v>27507833</v>
      </c>
      <c r="AA67">
        <v>44761787</v>
      </c>
      <c r="AB67">
        <v>80598498</v>
      </c>
      <c r="AC67">
        <v>24364090</v>
      </c>
      <c r="AD67">
        <v>14753153</v>
      </c>
      <c r="AE67">
        <v>31357266</v>
      </c>
      <c r="AF67">
        <v>48565818</v>
      </c>
      <c r="AG67">
        <v>28896455</v>
      </c>
      <c r="AH67">
        <v>15229551</v>
      </c>
      <c r="AI67">
        <v>45962210</v>
      </c>
      <c r="AJ67">
        <v>19110629</v>
      </c>
      <c r="AK67">
        <v>7203324.4000000004</v>
      </c>
      <c r="AL67">
        <v>10897803.9</v>
      </c>
      <c r="AM67">
        <v>19802737.800000001</v>
      </c>
      <c r="AN67">
        <v>18274261.5</v>
      </c>
      <c r="AO67">
        <v>138181655</v>
      </c>
    </row>
    <row r="68" spans="1:41" x14ac:dyDescent="0.25">
      <c r="A68">
        <v>1968.625</v>
      </c>
      <c r="B68">
        <v>1244257.8999999999</v>
      </c>
      <c r="C68">
        <v>4344445</v>
      </c>
      <c r="D68">
        <v>4810702</v>
      </c>
      <c r="E68">
        <v>23266192</v>
      </c>
      <c r="F68">
        <v>13564051</v>
      </c>
      <c r="G68">
        <v>15630408</v>
      </c>
      <c r="H68">
        <v>13158715</v>
      </c>
      <c r="I68">
        <v>91725602</v>
      </c>
      <c r="J68">
        <v>93455898</v>
      </c>
      <c r="K68">
        <v>42540515</v>
      </c>
      <c r="L68">
        <v>108148951</v>
      </c>
      <c r="M68">
        <v>88926168</v>
      </c>
      <c r="N68">
        <v>48840907</v>
      </c>
      <c r="O68">
        <v>56740315</v>
      </c>
      <c r="P68">
        <v>66698838</v>
      </c>
      <c r="Q68">
        <v>150857187</v>
      </c>
      <c r="R68">
        <v>50402855</v>
      </c>
      <c r="S68">
        <v>51161536</v>
      </c>
      <c r="T68">
        <v>49565160</v>
      </c>
      <c r="U68">
        <v>171211740</v>
      </c>
      <c r="V68">
        <v>52129978</v>
      </c>
      <c r="W68">
        <v>43704078</v>
      </c>
      <c r="X68">
        <v>32046044</v>
      </c>
      <c r="Y68">
        <v>79884215</v>
      </c>
      <c r="Z68">
        <v>68548042</v>
      </c>
      <c r="AA68">
        <v>25164714</v>
      </c>
      <c r="AB68">
        <v>40907420</v>
      </c>
      <c r="AC68">
        <v>73598971</v>
      </c>
      <c r="AD68">
        <v>22223094</v>
      </c>
      <c r="AE68">
        <v>13444910</v>
      </c>
      <c r="AF68">
        <v>28556246</v>
      </c>
      <c r="AG68">
        <v>44194589</v>
      </c>
      <c r="AH68">
        <v>26297465</v>
      </c>
      <c r="AI68">
        <v>13849959</v>
      </c>
      <c r="AJ68">
        <v>41799401</v>
      </c>
      <c r="AK68">
        <v>17366712.399999999</v>
      </c>
      <c r="AL68">
        <v>6544222</v>
      </c>
      <c r="AM68">
        <v>9896667.1999999993</v>
      </c>
      <c r="AN68">
        <v>17976019.399999999</v>
      </c>
      <c r="AO68">
        <v>139993867</v>
      </c>
    </row>
    <row r="69" spans="1:41" x14ac:dyDescent="0.25">
      <c r="A69">
        <v>1968.875</v>
      </c>
      <c r="B69">
        <v>3611611.8</v>
      </c>
      <c r="C69">
        <v>3602924</v>
      </c>
      <c r="D69">
        <v>7839941</v>
      </c>
      <c r="E69">
        <v>6777774</v>
      </c>
      <c r="F69">
        <v>29250970</v>
      </c>
      <c r="G69">
        <v>19468707</v>
      </c>
      <c r="H69">
        <v>21242666</v>
      </c>
      <c r="I69">
        <v>16390249</v>
      </c>
      <c r="J69">
        <v>107454192</v>
      </c>
      <c r="K69">
        <v>103887964</v>
      </c>
      <c r="L69">
        <v>46067181</v>
      </c>
      <c r="M69">
        <v>114671539</v>
      </c>
      <c r="N69">
        <v>92449662</v>
      </c>
      <c r="O69">
        <v>49965362</v>
      </c>
      <c r="P69">
        <v>57136770</v>
      </c>
      <c r="Q69">
        <v>66367422</v>
      </c>
      <c r="R69">
        <v>148130622</v>
      </c>
      <c r="S69">
        <v>48853548</v>
      </c>
      <c r="T69">
        <v>48963909</v>
      </c>
      <c r="U69">
        <v>46851128</v>
      </c>
      <c r="V69">
        <v>160077357</v>
      </c>
      <c r="W69">
        <v>48360406</v>
      </c>
      <c r="X69">
        <v>40339269</v>
      </c>
      <c r="Y69">
        <v>29466412</v>
      </c>
      <c r="Z69">
        <v>73281363</v>
      </c>
      <c r="AA69">
        <v>62785982</v>
      </c>
      <c r="AB69">
        <v>23013878</v>
      </c>
      <c r="AC69">
        <v>37337298</v>
      </c>
      <c r="AD69">
        <v>67168434</v>
      </c>
      <c r="AE69">
        <v>20263513</v>
      </c>
      <c r="AF69">
        <v>12248592</v>
      </c>
      <c r="AG69">
        <v>25999324</v>
      </c>
      <c r="AH69">
        <v>40211481</v>
      </c>
      <c r="AI69">
        <v>23926652</v>
      </c>
      <c r="AJ69">
        <v>12594007</v>
      </c>
      <c r="AK69">
        <v>38008493</v>
      </c>
      <c r="AL69">
        <v>15782441.6</v>
      </c>
      <c r="AM69">
        <v>5945443.5999999996</v>
      </c>
      <c r="AN69">
        <v>8986964.0999999996</v>
      </c>
      <c r="AO69">
        <v>141364307</v>
      </c>
    </row>
    <row r="70" spans="1:41" x14ac:dyDescent="0.25">
      <c r="A70">
        <v>1969.125</v>
      </c>
      <c r="B70">
        <v>1531271.2</v>
      </c>
      <c r="C70">
        <v>10457776</v>
      </c>
      <c r="D70">
        <v>6502582</v>
      </c>
      <c r="E70">
        <v>11044009</v>
      </c>
      <c r="F70">
        <v>8529236</v>
      </c>
      <c r="G70">
        <v>42037882</v>
      </c>
      <c r="H70">
        <v>26395957</v>
      </c>
      <c r="I70">
        <v>26455965</v>
      </c>
      <c r="J70">
        <v>19202765</v>
      </c>
      <c r="K70">
        <v>119311562</v>
      </c>
      <c r="L70">
        <v>112198551</v>
      </c>
      <c r="M70">
        <v>48639316</v>
      </c>
      <c r="N70">
        <v>119040512</v>
      </c>
      <c r="O70">
        <v>94287765</v>
      </c>
      <c r="P70">
        <v>50357353</v>
      </c>
      <c r="Q70">
        <v>56783289</v>
      </c>
      <c r="R70">
        <v>65179426</v>
      </c>
      <c r="S70">
        <v>143322342</v>
      </c>
      <c r="T70">
        <v>46778846</v>
      </c>
      <c r="U70">
        <v>46151040</v>
      </c>
      <c r="V70">
        <v>43763668</v>
      </c>
      <c r="W70">
        <v>148117199</v>
      </c>
      <c r="X70">
        <v>44592355</v>
      </c>
      <c r="Y70">
        <v>37099017</v>
      </c>
      <c r="Z70">
        <v>27010915</v>
      </c>
      <c r="AA70">
        <v>66786115</v>
      </c>
      <c r="AB70">
        <v>57341617</v>
      </c>
      <c r="AC70">
        <v>20987652</v>
      </c>
      <c r="AD70">
        <v>33901669</v>
      </c>
      <c r="AE70">
        <v>61156662</v>
      </c>
      <c r="AF70">
        <v>18446740</v>
      </c>
      <c r="AG70">
        <v>11142143</v>
      </c>
      <c r="AH70">
        <v>23634060</v>
      </c>
      <c r="AI70">
        <v>36469145</v>
      </c>
      <c r="AJ70">
        <v>21695576</v>
      </c>
      <c r="AK70">
        <v>11423928.6</v>
      </c>
      <c r="AL70">
        <v>34504043.200000003</v>
      </c>
      <c r="AM70">
        <v>14325007.1</v>
      </c>
      <c r="AN70">
        <v>5394286</v>
      </c>
      <c r="AO70">
        <v>134119432</v>
      </c>
    </row>
    <row r="71" spans="1:41" x14ac:dyDescent="0.25">
      <c r="A71">
        <v>1969.375</v>
      </c>
      <c r="B71">
        <v>1837771</v>
      </c>
      <c r="C71">
        <v>4434197</v>
      </c>
      <c r="D71">
        <v>18873246</v>
      </c>
      <c r="E71">
        <v>9158764</v>
      </c>
      <c r="F71">
        <v>13888071</v>
      </c>
      <c r="G71">
        <v>12287323</v>
      </c>
      <c r="H71">
        <v>57089416</v>
      </c>
      <c r="I71">
        <v>32830763</v>
      </c>
      <c r="J71">
        <v>30975635</v>
      </c>
      <c r="K71">
        <v>21330389</v>
      </c>
      <c r="L71">
        <v>128726272</v>
      </c>
      <c r="M71">
        <v>118097725</v>
      </c>
      <c r="N71">
        <v>50154215</v>
      </c>
      <c r="O71">
        <v>120796138</v>
      </c>
      <c r="P71">
        <v>94087538</v>
      </c>
      <c r="Q71">
        <v>49617090</v>
      </c>
      <c r="R71">
        <v>55240152</v>
      </c>
      <c r="S71">
        <v>62722695</v>
      </c>
      <c r="T71">
        <v>136002401</v>
      </c>
      <c r="U71">
        <v>43840415</v>
      </c>
      <c r="V71">
        <v>42831494</v>
      </c>
      <c r="W71">
        <v>40332202</v>
      </c>
      <c r="X71">
        <v>135773068</v>
      </c>
      <c r="Y71">
        <v>40802218</v>
      </c>
      <c r="Z71">
        <v>33915572</v>
      </c>
      <c r="AA71">
        <v>24651345</v>
      </c>
      <c r="AB71">
        <v>60658526</v>
      </c>
      <c r="AC71">
        <v>52187160</v>
      </c>
      <c r="AD71">
        <v>19085123</v>
      </c>
      <c r="AE71">
        <v>30747090</v>
      </c>
      <c r="AF71">
        <v>55576165</v>
      </c>
      <c r="AG71">
        <v>16753375</v>
      </c>
      <c r="AH71">
        <v>10115378</v>
      </c>
      <c r="AI71">
        <v>21445791</v>
      </c>
      <c r="AJ71">
        <v>33046612</v>
      </c>
      <c r="AK71">
        <v>19634354.199999999</v>
      </c>
      <c r="AL71">
        <v>10347643.800000001</v>
      </c>
      <c r="AM71">
        <v>31288194</v>
      </c>
      <c r="AN71">
        <v>12983629.9</v>
      </c>
      <c r="AO71">
        <v>124250673</v>
      </c>
    </row>
    <row r="72" spans="1:41" x14ac:dyDescent="0.25">
      <c r="A72">
        <v>1969.625</v>
      </c>
      <c r="B72">
        <v>2150243.5</v>
      </c>
      <c r="C72">
        <v>5321612</v>
      </c>
      <c r="D72">
        <v>8002296</v>
      </c>
      <c r="E72">
        <v>26590270</v>
      </c>
      <c r="F72">
        <v>11507966</v>
      </c>
      <c r="G72">
        <v>19970432</v>
      </c>
      <c r="H72">
        <v>16709731</v>
      </c>
      <c r="I72">
        <v>71083333</v>
      </c>
      <c r="J72">
        <v>38453393</v>
      </c>
      <c r="K72">
        <v>34452523</v>
      </c>
      <c r="L72">
        <v>23099115</v>
      </c>
      <c r="M72">
        <v>136306074</v>
      </c>
      <c r="N72">
        <v>122488103</v>
      </c>
      <c r="O72">
        <v>51110941</v>
      </c>
      <c r="P72">
        <v>121347141</v>
      </c>
      <c r="Q72">
        <v>93154394</v>
      </c>
      <c r="R72">
        <v>48459201</v>
      </c>
      <c r="S72">
        <v>53301608</v>
      </c>
      <c r="T72">
        <v>59861538</v>
      </c>
      <c r="U72">
        <v>128220113</v>
      </c>
      <c r="V72">
        <v>40811120</v>
      </c>
      <c r="W72">
        <v>39638759</v>
      </c>
      <c r="X72">
        <v>37138138</v>
      </c>
      <c r="Y72">
        <v>124644330</v>
      </c>
      <c r="Z72">
        <v>37351348</v>
      </c>
      <c r="AA72">
        <v>31025183</v>
      </c>
      <c r="AB72">
        <v>22508872</v>
      </c>
      <c r="AC72">
        <v>55370957</v>
      </c>
      <c r="AD72">
        <v>47584416</v>
      </c>
      <c r="AE72">
        <v>17387620</v>
      </c>
      <c r="AF72">
        <v>27987979</v>
      </c>
      <c r="AG72">
        <v>50588480</v>
      </c>
      <c r="AH72">
        <v>15237957</v>
      </c>
      <c r="AI72">
        <v>9194313</v>
      </c>
      <c r="AJ72">
        <v>19487242</v>
      </c>
      <c r="AK72">
        <v>30019446.800000001</v>
      </c>
      <c r="AL72">
        <v>17839893.5</v>
      </c>
      <c r="AM72">
        <v>9396423.9000000004</v>
      </c>
      <c r="AN72">
        <v>28419926.699999999</v>
      </c>
      <c r="AO72">
        <v>122722749</v>
      </c>
    </row>
    <row r="73" spans="1:41" x14ac:dyDescent="0.25">
      <c r="A73">
        <v>1969.875</v>
      </c>
      <c r="B73">
        <v>4004972.3</v>
      </c>
      <c r="C73">
        <v>6226999</v>
      </c>
      <c r="D73">
        <v>9603022</v>
      </c>
      <c r="E73">
        <v>11273760</v>
      </c>
      <c r="F73">
        <v>33456773</v>
      </c>
      <c r="G73">
        <v>16514076</v>
      </c>
      <c r="H73">
        <v>27116755</v>
      </c>
      <c r="I73">
        <v>20821170</v>
      </c>
      <c r="J73">
        <v>83274143</v>
      </c>
      <c r="K73">
        <v>42772018</v>
      </c>
      <c r="L73">
        <v>37344651</v>
      </c>
      <c r="M73">
        <v>24489007</v>
      </c>
      <c r="N73">
        <v>141750300</v>
      </c>
      <c r="O73">
        <v>125137862</v>
      </c>
      <c r="P73">
        <v>51443239</v>
      </c>
      <c r="Q73">
        <v>120572462</v>
      </c>
      <c r="R73">
        <v>91358336</v>
      </c>
      <c r="S73">
        <v>46937202</v>
      </c>
      <c r="T73">
        <v>50969041</v>
      </c>
      <c r="U73">
        <v>56564939</v>
      </c>
      <c r="V73">
        <v>119817680</v>
      </c>
      <c r="W73">
        <v>37833302</v>
      </c>
      <c r="X73">
        <v>36554149</v>
      </c>
      <c r="Y73">
        <v>34129926</v>
      </c>
      <c r="Z73">
        <v>114256942</v>
      </c>
      <c r="AA73">
        <v>34196051</v>
      </c>
      <c r="AB73">
        <v>28372784</v>
      </c>
      <c r="AC73">
        <v>20555180</v>
      </c>
      <c r="AD73">
        <v>50486334</v>
      </c>
      <c r="AE73">
        <v>43367335</v>
      </c>
      <c r="AF73">
        <v>15839201</v>
      </c>
      <c r="AG73">
        <v>25459703</v>
      </c>
      <c r="AH73">
        <v>46023699</v>
      </c>
      <c r="AI73">
        <v>13858444</v>
      </c>
      <c r="AJ73">
        <v>8359381</v>
      </c>
      <c r="AK73">
        <v>17708488.399999999</v>
      </c>
      <c r="AL73">
        <v>27265140.300000001</v>
      </c>
      <c r="AM73">
        <v>16203873</v>
      </c>
      <c r="AN73">
        <v>8532283.6999999993</v>
      </c>
      <c r="AO73">
        <v>135369607</v>
      </c>
    </row>
    <row r="74" spans="1:41" x14ac:dyDescent="0.25">
      <c r="A74">
        <v>1970.125</v>
      </c>
      <c r="B74">
        <v>1001404.7</v>
      </c>
      <c r="C74">
        <v>11597900</v>
      </c>
      <c r="D74">
        <v>11237495</v>
      </c>
      <c r="E74">
        <v>13530177</v>
      </c>
      <c r="F74">
        <v>14190848</v>
      </c>
      <c r="G74">
        <v>48147771</v>
      </c>
      <c r="H74">
        <v>22371075</v>
      </c>
      <c r="I74">
        <v>33734770</v>
      </c>
      <c r="J74">
        <v>24381737</v>
      </c>
      <c r="K74">
        <v>92376429</v>
      </c>
      <c r="L74">
        <v>46218661</v>
      </c>
      <c r="M74">
        <v>39545255</v>
      </c>
      <c r="N74">
        <v>25440803</v>
      </c>
      <c r="O74">
        <v>144343770</v>
      </c>
      <c r="P74">
        <v>125335783</v>
      </c>
      <c r="Q74">
        <v>50850080</v>
      </c>
      <c r="R74">
        <v>117890760</v>
      </c>
      <c r="S74">
        <v>88168859</v>
      </c>
      <c r="T74">
        <v>44823763</v>
      </c>
      <c r="U74">
        <v>48053052</v>
      </c>
      <c r="V74">
        <v>52795218</v>
      </c>
      <c r="W74">
        <v>110692586</v>
      </c>
      <c r="X74">
        <v>34847276</v>
      </c>
      <c r="Y74">
        <v>33462699</v>
      </c>
      <c r="Z74">
        <v>31227811</v>
      </c>
      <c r="AA74">
        <v>104242759</v>
      </c>
      <c r="AB74">
        <v>31217066</v>
      </c>
      <c r="AC74">
        <v>25888166</v>
      </c>
      <c r="AD74">
        <v>18723690</v>
      </c>
      <c r="AE74">
        <v>45752349</v>
      </c>
      <c r="AF74">
        <v>39424462</v>
      </c>
      <c r="AG74">
        <v>14384706</v>
      </c>
      <c r="AH74">
        <v>23039937</v>
      </c>
      <c r="AI74">
        <v>41781010</v>
      </c>
      <c r="AJ74">
        <v>12580487</v>
      </c>
      <c r="AK74">
        <v>7586067.4000000004</v>
      </c>
      <c r="AL74">
        <v>16061434.6</v>
      </c>
      <c r="AM74">
        <v>24681800</v>
      </c>
      <c r="AN74">
        <v>14660802</v>
      </c>
      <c r="AO74">
        <v>128307456</v>
      </c>
    </row>
    <row r="75" spans="1:41" x14ac:dyDescent="0.25">
      <c r="A75">
        <v>1970.375</v>
      </c>
      <c r="B75">
        <v>1060862.7</v>
      </c>
      <c r="C75">
        <v>2889327</v>
      </c>
      <c r="D75">
        <v>20784209</v>
      </c>
      <c r="E75">
        <v>15562165</v>
      </c>
      <c r="F75">
        <v>16871595</v>
      </c>
      <c r="G75">
        <v>20387864</v>
      </c>
      <c r="H75">
        <v>65237416</v>
      </c>
      <c r="I75">
        <v>27736657</v>
      </c>
      <c r="J75">
        <v>39311255</v>
      </c>
      <c r="K75">
        <v>27042728</v>
      </c>
      <c r="L75">
        <v>99706902</v>
      </c>
      <c r="M75">
        <v>48754438</v>
      </c>
      <c r="N75">
        <v>40995917</v>
      </c>
      <c r="O75">
        <v>25907462</v>
      </c>
      <c r="P75">
        <v>144502236</v>
      </c>
      <c r="Q75">
        <v>123566587</v>
      </c>
      <c r="R75">
        <v>49497919</v>
      </c>
      <c r="S75">
        <v>113523380</v>
      </c>
      <c r="T75">
        <v>83787974</v>
      </c>
      <c r="U75">
        <v>42136520</v>
      </c>
      <c r="V75">
        <v>44732169</v>
      </c>
      <c r="W75">
        <v>48799083</v>
      </c>
      <c r="X75">
        <v>101719761</v>
      </c>
      <c r="Y75">
        <v>31919717</v>
      </c>
      <c r="Z75">
        <v>30590954</v>
      </c>
      <c r="AA75">
        <v>28514182</v>
      </c>
      <c r="AB75">
        <v>95027462</v>
      </c>
      <c r="AC75">
        <v>28446778</v>
      </c>
      <c r="AD75">
        <v>23591078</v>
      </c>
      <c r="AE75">
        <v>17040078</v>
      </c>
      <c r="AF75">
        <v>41511829</v>
      </c>
      <c r="AG75">
        <v>35821691</v>
      </c>
      <c r="AH75">
        <v>13065310</v>
      </c>
      <c r="AI75">
        <v>20883999</v>
      </c>
      <c r="AJ75">
        <v>37934671</v>
      </c>
      <c r="AK75">
        <v>11416905.800000001</v>
      </c>
      <c r="AL75">
        <v>6883394.4000000004</v>
      </c>
      <c r="AM75">
        <v>14569412.5</v>
      </c>
      <c r="AN75">
        <v>22358014.5</v>
      </c>
      <c r="AO75">
        <v>127623250</v>
      </c>
    </row>
    <row r="76" spans="1:41" x14ac:dyDescent="0.25">
      <c r="A76">
        <v>1970.625</v>
      </c>
      <c r="B76">
        <v>1313662.8</v>
      </c>
      <c r="C76">
        <v>3056398</v>
      </c>
      <c r="D76">
        <v>5173631</v>
      </c>
      <c r="E76">
        <v>28897171</v>
      </c>
      <c r="F76">
        <v>19484761</v>
      </c>
      <c r="G76">
        <v>24238522</v>
      </c>
      <c r="H76">
        <v>27675189</v>
      </c>
      <c r="I76">
        <v>80903512</v>
      </c>
      <c r="J76">
        <v>32380470</v>
      </c>
      <c r="K76">
        <v>43670705</v>
      </c>
      <c r="L76">
        <v>29282543</v>
      </c>
      <c r="M76">
        <v>105582785</v>
      </c>
      <c r="N76">
        <v>50558518</v>
      </c>
      <c r="O76">
        <v>41840758</v>
      </c>
      <c r="P76">
        <v>26032552</v>
      </c>
      <c r="Q76">
        <v>143240300</v>
      </c>
      <c r="R76">
        <v>120764485</v>
      </c>
      <c r="S76">
        <v>47805348</v>
      </c>
      <c r="T76">
        <v>108347389</v>
      </c>
      <c r="U76">
        <v>78955078</v>
      </c>
      <c r="V76">
        <v>39282609</v>
      </c>
      <c r="W76">
        <v>41387552</v>
      </c>
      <c r="X76">
        <v>44969110</v>
      </c>
      <c r="Y76">
        <v>93419182</v>
      </c>
      <c r="Z76">
        <v>29230925</v>
      </c>
      <c r="AA76">
        <v>27990098</v>
      </c>
      <c r="AB76">
        <v>26057501</v>
      </c>
      <c r="AC76">
        <v>86742880</v>
      </c>
      <c r="AD76">
        <v>25942314</v>
      </c>
      <c r="AE76">
        <v>21499555</v>
      </c>
      <c r="AF76">
        <v>15518784</v>
      </c>
      <c r="AG76">
        <v>37785700</v>
      </c>
      <c r="AH76">
        <v>32590292</v>
      </c>
      <c r="AI76">
        <v>11880753</v>
      </c>
      <c r="AJ76">
        <v>18980166</v>
      </c>
      <c r="AK76">
        <v>34479024.299999997</v>
      </c>
      <c r="AL76">
        <v>10372034.5</v>
      </c>
      <c r="AM76">
        <v>6249048.0999999996</v>
      </c>
      <c r="AN76">
        <v>13226940</v>
      </c>
      <c r="AO76">
        <v>134261330</v>
      </c>
    </row>
    <row r="77" spans="1:41" x14ac:dyDescent="0.25">
      <c r="A77">
        <v>1970.875</v>
      </c>
      <c r="B77">
        <v>1507750.3</v>
      </c>
      <c r="C77">
        <v>3789867</v>
      </c>
      <c r="D77">
        <v>5456987</v>
      </c>
      <c r="E77">
        <v>7149449</v>
      </c>
      <c r="F77">
        <v>36089017</v>
      </c>
      <c r="G77">
        <v>27990127</v>
      </c>
      <c r="H77">
        <v>32904097</v>
      </c>
      <c r="I77">
        <v>34379022</v>
      </c>
      <c r="J77">
        <v>94403491</v>
      </c>
      <c r="K77">
        <v>35963667</v>
      </c>
      <c r="L77">
        <v>47297987</v>
      </c>
      <c r="M77">
        <v>31037587</v>
      </c>
      <c r="N77">
        <v>109788705</v>
      </c>
      <c r="O77">
        <v>51628333</v>
      </c>
      <c r="P77">
        <v>42100133</v>
      </c>
      <c r="Q77">
        <v>25843543</v>
      </c>
      <c r="R77">
        <v>140501133</v>
      </c>
      <c r="S77">
        <v>116830710</v>
      </c>
      <c r="T77">
        <v>45694868</v>
      </c>
      <c r="U77">
        <v>102375426</v>
      </c>
      <c r="V77">
        <v>73747539</v>
      </c>
      <c r="W77">
        <v>36413972</v>
      </c>
      <c r="X77">
        <v>38162186</v>
      </c>
      <c r="Y77">
        <v>41341992</v>
      </c>
      <c r="Z77">
        <v>85692952</v>
      </c>
      <c r="AA77">
        <v>26758702</v>
      </c>
      <c r="AB77">
        <v>25584551</v>
      </c>
      <c r="AC77">
        <v>23803617</v>
      </c>
      <c r="AD77">
        <v>79152415</v>
      </c>
      <c r="AE77">
        <v>23648858</v>
      </c>
      <c r="AF77">
        <v>19593166</v>
      </c>
      <c r="AG77">
        <v>14130700</v>
      </c>
      <c r="AH77">
        <v>34388006</v>
      </c>
      <c r="AI77">
        <v>29651636</v>
      </c>
      <c r="AJ77">
        <v>10803740</v>
      </c>
      <c r="AK77">
        <v>17243395.5</v>
      </c>
      <c r="AL77">
        <v>31337939.899999999</v>
      </c>
      <c r="AM77">
        <v>9424700.5</v>
      </c>
      <c r="AN77">
        <v>5676905.2999999998</v>
      </c>
      <c r="AO77">
        <v>131939053</v>
      </c>
    </row>
    <row r="78" spans="1:41" x14ac:dyDescent="0.25">
      <c r="A78">
        <v>1971.125</v>
      </c>
      <c r="B78">
        <v>718811.7</v>
      </c>
      <c r="C78">
        <v>4331270</v>
      </c>
      <c r="D78">
        <v>6759066</v>
      </c>
      <c r="E78">
        <v>7506169</v>
      </c>
      <c r="F78">
        <v>8930494</v>
      </c>
      <c r="G78">
        <v>51708911</v>
      </c>
      <c r="H78">
        <v>37965228</v>
      </c>
      <c r="I78">
        <v>40820632</v>
      </c>
      <c r="J78">
        <v>40047289</v>
      </c>
      <c r="K78">
        <v>104496523</v>
      </c>
      <c r="L78">
        <v>38788026</v>
      </c>
      <c r="M78">
        <v>49989601</v>
      </c>
      <c r="N78">
        <v>32217298</v>
      </c>
      <c r="O78">
        <v>111690739</v>
      </c>
      <c r="P78">
        <v>51822959</v>
      </c>
      <c r="Q78">
        <v>41726519</v>
      </c>
      <c r="R78">
        <v>25308219</v>
      </c>
      <c r="S78">
        <v>135652429</v>
      </c>
      <c r="T78">
        <v>111182909</v>
      </c>
      <c r="U78">
        <v>43023772</v>
      </c>
      <c r="V78">
        <v>95442510</v>
      </c>
      <c r="W78">
        <v>68165600</v>
      </c>
      <c r="X78">
        <v>33540818</v>
      </c>
      <c r="Y78">
        <v>35013773</v>
      </c>
      <c r="Z78">
        <v>37870684</v>
      </c>
      <c r="AA78">
        <v>78226245</v>
      </c>
      <c r="AB78">
        <v>24447490</v>
      </c>
      <c r="AC78">
        <v>23283916</v>
      </c>
      <c r="AD78">
        <v>21667281</v>
      </c>
      <c r="AE78">
        <v>71940097</v>
      </c>
      <c r="AF78">
        <v>21518035</v>
      </c>
      <c r="AG78">
        <v>17827179</v>
      </c>
      <c r="AH78">
        <v>12842556</v>
      </c>
      <c r="AI78">
        <v>31107225</v>
      </c>
      <c r="AJ78">
        <v>26905312</v>
      </c>
      <c r="AK78">
        <v>9799361.6999999993</v>
      </c>
      <c r="AL78">
        <v>15591008.800000001</v>
      </c>
      <c r="AM78">
        <v>28414539.899999999</v>
      </c>
      <c r="AN78">
        <v>8547769.3000000007</v>
      </c>
      <c r="AO78">
        <v>122670339</v>
      </c>
    </row>
    <row r="79" spans="1:41" x14ac:dyDescent="0.25">
      <c r="A79">
        <v>1971.375</v>
      </c>
      <c r="B79">
        <v>947128.4</v>
      </c>
      <c r="C79">
        <v>2045484</v>
      </c>
      <c r="D79">
        <v>7651496</v>
      </c>
      <c r="E79">
        <v>9307831</v>
      </c>
      <c r="F79">
        <v>9369096</v>
      </c>
      <c r="G79">
        <v>12838543</v>
      </c>
      <c r="H79">
        <v>70063842</v>
      </c>
      <c r="I79">
        <v>47130196</v>
      </c>
      <c r="J79">
        <v>47496775</v>
      </c>
      <c r="K79">
        <v>44389890</v>
      </c>
      <c r="L79">
        <v>112697765</v>
      </c>
      <c r="M79">
        <v>40812502</v>
      </c>
      <c r="N79">
        <v>51678843</v>
      </c>
      <c r="O79">
        <v>32723845</v>
      </c>
      <c r="P79">
        <v>111625629</v>
      </c>
      <c r="Q79">
        <v>51005988</v>
      </c>
      <c r="R79">
        <v>40635852</v>
      </c>
      <c r="S79">
        <v>24333743</v>
      </c>
      <c r="T79">
        <v>128809270</v>
      </c>
      <c r="U79">
        <v>104212002</v>
      </c>
      <c r="V79">
        <v>39931572</v>
      </c>
      <c r="W79">
        <v>88034565</v>
      </c>
      <c r="X79">
        <v>62544468</v>
      </c>
      <c r="Y79">
        <v>30719837</v>
      </c>
      <c r="Z79">
        <v>32000728</v>
      </c>
      <c r="AA79">
        <v>34589425</v>
      </c>
      <c r="AB79">
        <v>71289456</v>
      </c>
      <c r="AC79">
        <v>22271853</v>
      </c>
      <c r="AD79">
        <v>21173783</v>
      </c>
      <c r="AE79">
        <v>19703938</v>
      </c>
      <c r="AF79">
        <v>65347867</v>
      </c>
      <c r="AG79">
        <v>19550979</v>
      </c>
      <c r="AH79">
        <v>16199168</v>
      </c>
      <c r="AI79">
        <v>11660356</v>
      </c>
      <c r="AJ79">
        <v>28169784</v>
      </c>
      <c r="AK79">
        <v>24403785.300000001</v>
      </c>
      <c r="AL79">
        <v>8884617.4000000004</v>
      </c>
      <c r="AM79">
        <v>14109760.300000001</v>
      </c>
      <c r="AN79">
        <v>25755728</v>
      </c>
      <c r="AO79">
        <v>117044003</v>
      </c>
    </row>
    <row r="80" spans="1:41" x14ac:dyDescent="0.25">
      <c r="A80">
        <v>1971.625</v>
      </c>
      <c r="B80">
        <v>2921896.4</v>
      </c>
      <c r="C80">
        <v>2696412</v>
      </c>
      <c r="D80">
        <v>3578571</v>
      </c>
      <c r="E80">
        <v>10452151</v>
      </c>
      <c r="F80">
        <v>11639634</v>
      </c>
      <c r="G80">
        <v>13481666</v>
      </c>
      <c r="H80">
        <v>17437542</v>
      </c>
      <c r="I80">
        <v>86893777</v>
      </c>
      <c r="J80">
        <v>55043875</v>
      </c>
      <c r="K80">
        <v>52732888</v>
      </c>
      <c r="L80">
        <v>48050899</v>
      </c>
      <c r="M80">
        <v>119310180</v>
      </c>
      <c r="N80">
        <v>42257840</v>
      </c>
      <c r="O80">
        <v>52688185</v>
      </c>
      <c r="P80">
        <v>32833927</v>
      </c>
      <c r="Q80">
        <v>110550454</v>
      </c>
      <c r="R80">
        <v>49747869</v>
      </c>
      <c r="S80">
        <v>39193875</v>
      </c>
      <c r="T80">
        <v>23178813</v>
      </c>
      <c r="U80">
        <v>121324389</v>
      </c>
      <c r="V80">
        <v>97046668</v>
      </c>
      <c r="W80">
        <v>36920781</v>
      </c>
      <c r="X80">
        <v>81042737</v>
      </c>
      <c r="Y80">
        <v>57415456</v>
      </c>
      <c r="Z80">
        <v>28129230</v>
      </c>
      <c r="AA80">
        <v>29259876</v>
      </c>
      <c r="AB80">
        <v>31606265</v>
      </c>
      <c r="AC80">
        <v>65068746</v>
      </c>
      <c r="AD80">
        <v>20301174</v>
      </c>
      <c r="AE80">
        <v>19294706</v>
      </c>
      <c r="AF80">
        <v>17943885</v>
      </c>
      <c r="AG80">
        <v>59471119</v>
      </c>
      <c r="AH80">
        <v>17781029</v>
      </c>
      <c r="AI80">
        <v>14728922</v>
      </c>
      <c r="AJ80">
        <v>10595086</v>
      </c>
      <c r="AK80">
        <v>25598613.5</v>
      </c>
      <c r="AL80">
        <v>22165570</v>
      </c>
      <c r="AM80">
        <v>8067886.5</v>
      </c>
      <c r="AN80">
        <v>12806196.6</v>
      </c>
      <c r="AO80">
        <v>127878592</v>
      </c>
    </row>
    <row r="81" spans="1:41" x14ac:dyDescent="0.25">
      <c r="A81">
        <v>1971.875</v>
      </c>
      <c r="B81">
        <v>1164533.7</v>
      </c>
      <c r="C81">
        <v>8424112</v>
      </c>
      <c r="D81">
        <v>4728029</v>
      </c>
      <c r="E81">
        <v>4827347</v>
      </c>
      <c r="F81">
        <v>13018013</v>
      </c>
      <c r="G81">
        <v>16748438</v>
      </c>
      <c r="H81">
        <v>18319183</v>
      </c>
      <c r="I81">
        <v>21664524</v>
      </c>
      <c r="J81">
        <v>101288747</v>
      </c>
      <c r="K81">
        <v>61167283</v>
      </c>
      <c r="L81">
        <v>57107033</v>
      </c>
      <c r="M81">
        <v>50909132</v>
      </c>
      <c r="N81">
        <v>123981130</v>
      </c>
      <c r="O81">
        <v>43081675</v>
      </c>
      <c r="P81">
        <v>52968762</v>
      </c>
      <c r="Q81">
        <v>32578365</v>
      </c>
      <c r="R81">
        <v>108332315</v>
      </c>
      <c r="S81">
        <v>48071784</v>
      </c>
      <c r="T81">
        <v>37377223</v>
      </c>
      <c r="U81">
        <v>21852911</v>
      </c>
      <c r="V81">
        <v>113268093</v>
      </c>
      <c r="W81">
        <v>89816314</v>
      </c>
      <c r="X81">
        <v>34022856</v>
      </c>
      <c r="Y81">
        <v>74446631</v>
      </c>
      <c r="Z81">
        <v>52631668</v>
      </c>
      <c r="AA81">
        <v>25735733</v>
      </c>
      <c r="AB81">
        <v>26733205</v>
      </c>
      <c r="AC81">
        <v>28857909</v>
      </c>
      <c r="AD81">
        <v>59347952</v>
      </c>
      <c r="AE81">
        <v>18504701</v>
      </c>
      <c r="AF81">
        <v>17568968</v>
      </c>
      <c r="AG81">
        <v>16332236</v>
      </c>
      <c r="AH81">
        <v>54095618</v>
      </c>
      <c r="AI81">
        <v>16169655</v>
      </c>
      <c r="AJ81">
        <v>13391324</v>
      </c>
      <c r="AK81">
        <v>9627662.6999999993</v>
      </c>
      <c r="AL81">
        <v>23254224.5</v>
      </c>
      <c r="AM81">
        <v>20133485</v>
      </c>
      <c r="AN81">
        <v>7325271.0999999996</v>
      </c>
      <c r="AO81">
        <v>125801906</v>
      </c>
    </row>
    <row r="82" spans="1:41" x14ac:dyDescent="0.25">
      <c r="A82">
        <v>1972.125</v>
      </c>
      <c r="B82">
        <v>1266830.8</v>
      </c>
      <c r="C82">
        <v>3363112</v>
      </c>
      <c r="D82">
        <v>15010814</v>
      </c>
      <c r="E82">
        <v>6290301</v>
      </c>
      <c r="F82">
        <v>5981161</v>
      </c>
      <c r="G82">
        <v>18678245</v>
      </c>
      <c r="H82">
        <v>22745898</v>
      </c>
      <c r="I82">
        <v>22756845</v>
      </c>
      <c r="J82">
        <v>25256896</v>
      </c>
      <c r="K82">
        <v>112232176</v>
      </c>
      <c r="L82">
        <v>65916708</v>
      </c>
      <c r="M82">
        <v>60327186</v>
      </c>
      <c r="N82">
        <v>52823679</v>
      </c>
      <c r="O82">
        <v>126044863</v>
      </c>
      <c r="P82">
        <v>43160222</v>
      </c>
      <c r="Q82">
        <v>52478634</v>
      </c>
      <c r="R82">
        <v>31898060</v>
      </c>
      <c r="S82">
        <v>104492798</v>
      </c>
      <c r="T82">
        <v>45867821</v>
      </c>
      <c r="U82">
        <v>35264292</v>
      </c>
      <c r="V82">
        <v>20396875</v>
      </c>
      <c r="W82">
        <v>104660053</v>
      </c>
      <c r="X82">
        <v>82541162</v>
      </c>
      <c r="Y82">
        <v>31162586</v>
      </c>
      <c r="Z82">
        <v>68102447</v>
      </c>
      <c r="AA82">
        <v>48054910</v>
      </c>
      <c r="AB82">
        <v>23501277</v>
      </c>
      <c r="AC82">
        <v>24378313</v>
      </c>
      <c r="AD82">
        <v>26294876</v>
      </c>
      <c r="AE82">
        <v>53936555</v>
      </c>
      <c r="AF82">
        <v>16840070</v>
      </c>
      <c r="AG82">
        <v>15942992</v>
      </c>
      <c r="AH82">
        <v>14825674</v>
      </c>
      <c r="AI82">
        <v>49047360</v>
      </c>
      <c r="AJ82">
        <v>14681324</v>
      </c>
      <c r="AK82">
        <v>12160587.6</v>
      </c>
      <c r="AL82">
        <v>8734401.4000000004</v>
      </c>
      <c r="AM82">
        <v>21007087.100000001</v>
      </c>
      <c r="AN82">
        <v>18245114.199999999</v>
      </c>
      <c r="AO82">
        <v>118700733</v>
      </c>
    </row>
    <row r="83" spans="1:41" x14ac:dyDescent="0.25">
      <c r="A83">
        <v>1972.375</v>
      </c>
      <c r="B83">
        <v>1517715.3</v>
      </c>
      <c r="C83">
        <v>3652769</v>
      </c>
      <c r="D83">
        <v>6020108</v>
      </c>
      <c r="E83">
        <v>20594106</v>
      </c>
      <c r="F83">
        <v>7732401</v>
      </c>
      <c r="G83">
        <v>8558973</v>
      </c>
      <c r="H83">
        <v>25261854</v>
      </c>
      <c r="I83">
        <v>28198117</v>
      </c>
      <c r="J83">
        <v>26471621</v>
      </c>
      <c r="K83">
        <v>27971862</v>
      </c>
      <c r="L83">
        <v>120998679</v>
      </c>
      <c r="M83">
        <v>69244935</v>
      </c>
      <c r="N83">
        <v>62154744</v>
      </c>
      <c r="O83">
        <v>53459580</v>
      </c>
      <c r="P83">
        <v>125369743</v>
      </c>
      <c r="Q83">
        <v>42317583</v>
      </c>
      <c r="R83">
        <v>50914217</v>
      </c>
      <c r="S83">
        <v>30541451</v>
      </c>
      <c r="T83">
        <v>98823661</v>
      </c>
      <c r="U83">
        <v>42898377</v>
      </c>
      <c r="V83">
        <v>32704252</v>
      </c>
      <c r="W83">
        <v>18785873</v>
      </c>
      <c r="X83">
        <v>95875687</v>
      </c>
      <c r="Y83">
        <v>75401073</v>
      </c>
      <c r="Z83">
        <v>28421007</v>
      </c>
      <c r="AA83">
        <v>62063172</v>
      </c>
      <c r="AB83">
        <v>43772186</v>
      </c>
      <c r="AC83">
        <v>21394513</v>
      </c>
      <c r="AD83">
        <v>22173470</v>
      </c>
      <c r="AE83">
        <v>23911688</v>
      </c>
      <c r="AF83">
        <v>48974052</v>
      </c>
      <c r="AG83">
        <v>15296901</v>
      </c>
      <c r="AH83">
        <v>14463400</v>
      </c>
      <c r="AI83">
        <v>13446894</v>
      </c>
      <c r="AJ83">
        <v>44446393</v>
      </c>
      <c r="AK83">
        <v>13315541.5</v>
      </c>
      <c r="AL83">
        <v>11032408.5</v>
      </c>
      <c r="AM83">
        <v>7917313</v>
      </c>
      <c r="AN83">
        <v>18993317.699999999</v>
      </c>
      <c r="AO83">
        <v>122234556</v>
      </c>
    </row>
    <row r="84" spans="1:41" x14ac:dyDescent="0.25">
      <c r="A84">
        <v>1972.625</v>
      </c>
      <c r="B84">
        <v>1953066.6</v>
      </c>
      <c r="C84">
        <v>4334448</v>
      </c>
      <c r="D84">
        <v>6469234</v>
      </c>
      <c r="E84">
        <v>8335377</v>
      </c>
      <c r="F84">
        <v>25594397</v>
      </c>
      <c r="G84">
        <v>11067926</v>
      </c>
      <c r="H84">
        <v>11578549</v>
      </c>
      <c r="I84">
        <v>31187446</v>
      </c>
      <c r="J84">
        <v>32778507</v>
      </c>
      <c r="K84">
        <v>29334604</v>
      </c>
      <c r="L84">
        <v>30226753</v>
      </c>
      <c r="M84">
        <v>127493968</v>
      </c>
      <c r="N84">
        <v>71491902</v>
      </c>
      <c r="O84">
        <v>63008972</v>
      </c>
      <c r="P84">
        <v>53320411</v>
      </c>
      <c r="Q84">
        <v>123388564</v>
      </c>
      <c r="R84">
        <v>40978785</v>
      </c>
      <c r="S84">
        <v>48873047</v>
      </c>
      <c r="T84">
        <v>28930083</v>
      </c>
      <c r="U84">
        <v>92681585</v>
      </c>
      <c r="V84">
        <v>39768631</v>
      </c>
      <c r="W84">
        <v>30152894</v>
      </c>
      <c r="X84">
        <v>17241245</v>
      </c>
      <c r="Y84">
        <v>87785323</v>
      </c>
      <c r="Z84">
        <v>68906937</v>
      </c>
      <c r="AA84">
        <v>25944864</v>
      </c>
      <c r="AB84">
        <v>56597120</v>
      </c>
      <c r="AC84">
        <v>39896757</v>
      </c>
      <c r="AD84">
        <v>19475343</v>
      </c>
      <c r="AE84">
        <v>20176009</v>
      </c>
      <c r="AF84">
        <v>21758528</v>
      </c>
      <c r="AG84">
        <v>44531586</v>
      </c>
      <c r="AH84">
        <v>13896114</v>
      </c>
      <c r="AI84">
        <v>13139637</v>
      </c>
      <c r="AJ84">
        <v>12209945</v>
      </c>
      <c r="AK84">
        <v>40344952.399999999</v>
      </c>
      <c r="AL84">
        <v>12080074.6</v>
      </c>
      <c r="AM84">
        <v>10008330.800000001</v>
      </c>
      <c r="AN84">
        <v>7179774.0999999996</v>
      </c>
      <c r="AO84">
        <v>126260645</v>
      </c>
    </row>
    <row r="85" spans="1:41" x14ac:dyDescent="0.25">
      <c r="A85">
        <v>1972.875</v>
      </c>
      <c r="B85">
        <v>1859128.6</v>
      </c>
      <c r="C85">
        <v>5598990</v>
      </c>
      <c r="D85">
        <v>7506423</v>
      </c>
      <c r="E85">
        <v>8876979</v>
      </c>
      <c r="F85">
        <v>10421178</v>
      </c>
      <c r="G85">
        <v>36655583</v>
      </c>
      <c r="H85">
        <v>14997108</v>
      </c>
      <c r="I85">
        <v>14308998</v>
      </c>
      <c r="J85">
        <v>36147234</v>
      </c>
      <c r="K85">
        <v>36348985</v>
      </c>
      <c r="L85">
        <v>31710985</v>
      </c>
      <c r="M85">
        <v>31949316</v>
      </c>
      <c r="N85">
        <v>131787890</v>
      </c>
      <c r="O85">
        <v>72548251</v>
      </c>
      <c r="P85">
        <v>62996247</v>
      </c>
      <c r="Q85">
        <v>52577712</v>
      </c>
      <c r="R85">
        <v>120089023</v>
      </c>
      <c r="S85">
        <v>39300793</v>
      </c>
      <c r="T85">
        <v>46430501</v>
      </c>
      <c r="U85">
        <v>27144230</v>
      </c>
      <c r="V85">
        <v>86154168</v>
      </c>
      <c r="W85">
        <v>36658582</v>
      </c>
      <c r="X85">
        <v>27696284</v>
      </c>
      <c r="Y85">
        <v>15792901</v>
      </c>
      <c r="Z85">
        <v>80255222</v>
      </c>
      <c r="AA85">
        <v>62885782</v>
      </c>
      <c r="AB85">
        <v>23654930</v>
      </c>
      <c r="AC85">
        <v>51564658</v>
      </c>
      <c r="AD85">
        <v>36338008</v>
      </c>
      <c r="AE85">
        <v>17720011</v>
      </c>
      <c r="AF85">
        <v>18347304</v>
      </c>
      <c r="AG85">
        <v>19785450</v>
      </c>
      <c r="AH85">
        <v>40463784</v>
      </c>
      <c r="AI85">
        <v>12620884</v>
      </c>
      <c r="AJ85">
        <v>11928936</v>
      </c>
      <c r="AK85">
        <v>11081307.1</v>
      </c>
      <c r="AL85">
        <v>36591922.399999999</v>
      </c>
      <c r="AM85">
        <v>10957146.1</v>
      </c>
      <c r="AN85">
        <v>9077803.1999999993</v>
      </c>
      <c r="AO85">
        <v>119075551</v>
      </c>
    </row>
    <row r="86" spans="1:41" x14ac:dyDescent="0.25">
      <c r="A86">
        <v>1973.125</v>
      </c>
      <c r="B86">
        <v>997882.9</v>
      </c>
      <c r="C86">
        <v>5363823</v>
      </c>
      <c r="D86">
        <v>9922914</v>
      </c>
      <c r="E86">
        <v>10037649</v>
      </c>
      <c r="F86">
        <v>11070871</v>
      </c>
      <c r="G86">
        <v>14966584</v>
      </c>
      <c r="H86">
        <v>49627324</v>
      </c>
      <c r="I86">
        <v>18529414</v>
      </c>
      <c r="J86">
        <v>16553040</v>
      </c>
      <c r="K86">
        <v>39970344</v>
      </c>
      <c r="L86">
        <v>39288030</v>
      </c>
      <c r="M86">
        <v>33529613</v>
      </c>
      <c r="N86">
        <v>33150967</v>
      </c>
      <c r="O86">
        <v>134181181</v>
      </c>
      <c r="P86">
        <v>72089396</v>
      </c>
      <c r="Q86">
        <v>62086942</v>
      </c>
      <c r="R86">
        <v>51264356</v>
      </c>
      <c r="S86">
        <v>115024137</v>
      </c>
      <c r="T86">
        <v>37322830</v>
      </c>
      <c r="U86">
        <v>43664301</v>
      </c>
      <c r="V86">
        <v>25233618</v>
      </c>
      <c r="W86">
        <v>79188671</v>
      </c>
      <c r="X86">
        <v>33655432</v>
      </c>
      <c r="Y86">
        <v>25391616</v>
      </c>
      <c r="Z86">
        <v>14446022</v>
      </c>
      <c r="AA86">
        <v>73063929</v>
      </c>
      <c r="AB86">
        <v>57203872</v>
      </c>
      <c r="AC86">
        <v>21502692</v>
      </c>
      <c r="AD86">
        <v>46838357</v>
      </c>
      <c r="AE86">
        <v>33009151</v>
      </c>
      <c r="AF86">
        <v>16105757</v>
      </c>
      <c r="AG86">
        <v>16663349</v>
      </c>
      <c r="AH86">
        <v>17957555</v>
      </c>
      <c r="AI86">
        <v>36634494</v>
      </c>
      <c r="AJ86">
        <v>11448930</v>
      </c>
      <c r="AK86">
        <v>10806592.4</v>
      </c>
      <c r="AL86">
        <v>10024242.1</v>
      </c>
      <c r="AM86">
        <v>33081292</v>
      </c>
      <c r="AN86">
        <v>9928490.5999999996</v>
      </c>
      <c r="AO86">
        <v>114136859</v>
      </c>
    </row>
    <row r="87" spans="1:41" x14ac:dyDescent="0.25">
      <c r="A87">
        <v>1973.375</v>
      </c>
      <c r="B87">
        <v>1607216.8</v>
      </c>
      <c r="C87">
        <v>2872939</v>
      </c>
      <c r="D87">
        <v>9584994</v>
      </c>
      <c r="E87">
        <v>13551526</v>
      </c>
      <c r="F87">
        <v>12391734</v>
      </c>
      <c r="G87">
        <v>15881232</v>
      </c>
      <c r="H87">
        <v>20300454</v>
      </c>
      <c r="I87">
        <v>61437352</v>
      </c>
      <c r="J87">
        <v>21371681</v>
      </c>
      <c r="K87">
        <v>18256948</v>
      </c>
      <c r="L87">
        <v>43040068</v>
      </c>
      <c r="M87">
        <v>41364314</v>
      </c>
      <c r="N87">
        <v>34601762</v>
      </c>
      <c r="O87">
        <v>33617999</v>
      </c>
      <c r="P87">
        <v>133526268</v>
      </c>
      <c r="Q87">
        <v>70458126</v>
      </c>
      <c r="R87">
        <v>60029159</v>
      </c>
      <c r="S87">
        <v>48995080</v>
      </c>
      <c r="T87">
        <v>108475943</v>
      </c>
      <c r="U87">
        <v>34805443</v>
      </c>
      <c r="V87">
        <v>40441860</v>
      </c>
      <c r="W87">
        <v>23179967</v>
      </c>
      <c r="X87">
        <v>72401996</v>
      </c>
      <c r="Y87">
        <v>30718467</v>
      </c>
      <c r="Z87">
        <v>23173181</v>
      </c>
      <c r="AA87">
        <v>13166633</v>
      </c>
      <c r="AB87">
        <v>66440813</v>
      </c>
      <c r="AC87">
        <v>51988154</v>
      </c>
      <c r="AD87">
        <v>19529397</v>
      </c>
      <c r="AE87">
        <v>42515606</v>
      </c>
      <c r="AF87">
        <v>29967742</v>
      </c>
      <c r="AG87">
        <v>14618533</v>
      </c>
      <c r="AH87">
        <v>15116754</v>
      </c>
      <c r="AI87">
        <v>16293245</v>
      </c>
      <c r="AJ87">
        <v>33192808</v>
      </c>
      <c r="AK87">
        <v>10377988.9</v>
      </c>
      <c r="AL87">
        <v>9789401.8000000007</v>
      </c>
      <c r="AM87">
        <v>9074956.1999999993</v>
      </c>
      <c r="AN87">
        <v>29928677.399999999</v>
      </c>
      <c r="AO87">
        <v>110578416</v>
      </c>
    </row>
    <row r="88" spans="1:41" x14ac:dyDescent="0.25">
      <c r="A88">
        <v>1973.625</v>
      </c>
      <c r="B88">
        <v>2570326.7000000002</v>
      </c>
      <c r="C88">
        <v>4625127</v>
      </c>
      <c r="D88">
        <v>5087642</v>
      </c>
      <c r="E88">
        <v>13198563</v>
      </c>
      <c r="F88">
        <v>16898830</v>
      </c>
      <c r="G88">
        <v>17652535</v>
      </c>
      <c r="H88">
        <v>21509281</v>
      </c>
      <c r="I88">
        <v>25079990</v>
      </c>
      <c r="J88">
        <v>71286289</v>
      </c>
      <c r="K88">
        <v>23634333</v>
      </c>
      <c r="L88">
        <v>19724042</v>
      </c>
      <c r="M88">
        <v>45460516</v>
      </c>
      <c r="N88">
        <v>42772226</v>
      </c>
      <c r="O88">
        <v>35050880</v>
      </c>
      <c r="P88">
        <v>33623610</v>
      </c>
      <c r="Q88">
        <v>131726019</v>
      </c>
      <c r="R88">
        <v>68678539</v>
      </c>
      <c r="S88">
        <v>57783835</v>
      </c>
      <c r="T88">
        <v>46593174</v>
      </c>
      <c r="U88">
        <v>102033509</v>
      </c>
      <c r="V88">
        <v>32379485</v>
      </c>
      <c r="W88">
        <v>37336463</v>
      </c>
      <c r="X88">
        <v>21308389</v>
      </c>
      <c r="Y88">
        <v>66380321</v>
      </c>
      <c r="Z88">
        <v>28101867</v>
      </c>
      <c r="AA88">
        <v>21157255</v>
      </c>
      <c r="AB88">
        <v>12010319</v>
      </c>
      <c r="AC88">
        <v>60556390</v>
      </c>
      <c r="AD88">
        <v>47353461</v>
      </c>
      <c r="AE88">
        <v>17776348</v>
      </c>
      <c r="AF88">
        <v>38667154</v>
      </c>
      <c r="AG88">
        <v>27253243</v>
      </c>
      <c r="AH88">
        <v>13283211</v>
      </c>
      <c r="AI88">
        <v>13731715</v>
      </c>
      <c r="AJ88">
        <v>14797427</v>
      </c>
      <c r="AK88">
        <v>30135233.300000001</v>
      </c>
      <c r="AL88">
        <v>9420408.8000000007</v>
      </c>
      <c r="AM88">
        <v>8883067.9000000004</v>
      </c>
      <c r="AN88">
        <v>8233996.5</v>
      </c>
      <c r="AO88">
        <v>125809713</v>
      </c>
    </row>
    <row r="89" spans="1:41" x14ac:dyDescent="0.25">
      <c r="A89">
        <v>1973.875</v>
      </c>
      <c r="B89">
        <v>1326409.8999999999</v>
      </c>
      <c r="C89">
        <v>7356226</v>
      </c>
      <c r="D89">
        <v>8230205</v>
      </c>
      <c r="E89">
        <v>6836009</v>
      </c>
      <c r="F89">
        <v>16288177</v>
      </c>
      <c r="G89">
        <v>24267380</v>
      </c>
      <c r="H89">
        <v>23819210</v>
      </c>
      <c r="I89">
        <v>26626334</v>
      </c>
      <c r="J89">
        <v>29191909</v>
      </c>
      <c r="K89">
        <v>78993037</v>
      </c>
      <c r="L89">
        <v>25572058</v>
      </c>
      <c r="M89">
        <v>20871441</v>
      </c>
      <c r="N89">
        <v>47168564</v>
      </c>
      <c r="O89">
        <v>43554266</v>
      </c>
      <c r="P89">
        <v>34976252</v>
      </c>
      <c r="Q89">
        <v>33245044</v>
      </c>
      <c r="R89">
        <v>128768966</v>
      </c>
      <c r="S89">
        <v>66307035</v>
      </c>
      <c r="T89">
        <v>55089111</v>
      </c>
      <c r="U89">
        <v>43904509</v>
      </c>
      <c r="V89">
        <v>95187547</v>
      </c>
      <c r="W89">
        <v>29962382</v>
      </c>
      <c r="X89">
        <v>34361854</v>
      </c>
      <c r="Y89">
        <v>19555532</v>
      </c>
      <c r="Z89">
        <v>60788347</v>
      </c>
      <c r="AA89">
        <v>25691535</v>
      </c>
      <c r="AB89">
        <v>19306575</v>
      </c>
      <c r="AC89">
        <v>10950869</v>
      </c>
      <c r="AD89">
        <v>55178412</v>
      </c>
      <c r="AE89">
        <v>43107644</v>
      </c>
      <c r="AF89">
        <v>16176392</v>
      </c>
      <c r="AG89">
        <v>35168145</v>
      </c>
      <c r="AH89">
        <v>24781876</v>
      </c>
      <c r="AI89">
        <v>12071854</v>
      </c>
      <c r="AJ89">
        <v>12471128</v>
      </c>
      <c r="AK89">
        <v>13439500.5</v>
      </c>
      <c r="AL89">
        <v>27355637.600000001</v>
      </c>
      <c r="AM89">
        <v>8551532.1999999993</v>
      </c>
      <c r="AN89">
        <v>8058192.2000000002</v>
      </c>
      <c r="AO89">
        <v>119741183</v>
      </c>
    </row>
    <row r="90" spans="1:41" x14ac:dyDescent="0.25">
      <c r="A90">
        <v>1974.125</v>
      </c>
      <c r="B90">
        <v>542098.1</v>
      </c>
      <c r="C90">
        <v>3778145</v>
      </c>
      <c r="D90">
        <v>12945883</v>
      </c>
      <c r="E90">
        <v>11402253</v>
      </c>
      <c r="F90">
        <v>8508752</v>
      </c>
      <c r="G90">
        <v>23347777</v>
      </c>
      <c r="H90">
        <v>32944610</v>
      </c>
      <c r="I90">
        <v>29305080</v>
      </c>
      <c r="J90">
        <v>30886097</v>
      </c>
      <c r="K90">
        <v>32231654</v>
      </c>
      <c r="L90">
        <v>85085584</v>
      </c>
      <c r="M90">
        <v>27021390</v>
      </c>
      <c r="N90">
        <v>21592093</v>
      </c>
      <c r="O90">
        <v>48017765</v>
      </c>
      <c r="P90">
        <v>43712858</v>
      </c>
      <c r="Q90">
        <v>34541232</v>
      </c>
      <c r="R90">
        <v>32471527</v>
      </c>
      <c r="S90">
        <v>124148502</v>
      </c>
      <c r="T90">
        <v>62964301</v>
      </c>
      <c r="U90">
        <v>51749404</v>
      </c>
      <c r="V90">
        <v>40836236</v>
      </c>
      <c r="W90">
        <v>87669463</v>
      </c>
      <c r="X90">
        <v>27515541</v>
      </c>
      <c r="Y90">
        <v>31471181</v>
      </c>
      <c r="Z90">
        <v>17871833</v>
      </c>
      <c r="AA90">
        <v>55378218</v>
      </c>
      <c r="AB90">
        <v>23411207</v>
      </c>
      <c r="AC90">
        <v>17587562</v>
      </c>
      <c r="AD90">
        <v>9966378</v>
      </c>
      <c r="AE90">
        <v>50105107</v>
      </c>
      <c r="AF90">
        <v>39130105</v>
      </c>
      <c r="AG90">
        <v>14674997</v>
      </c>
      <c r="AH90">
        <v>31892734</v>
      </c>
      <c r="AI90">
        <v>22480960</v>
      </c>
      <c r="AJ90">
        <v>10951880</v>
      </c>
      <c r="AK90">
        <v>11308101.699999999</v>
      </c>
      <c r="AL90">
        <v>12185239.1</v>
      </c>
      <c r="AM90">
        <v>24765242</v>
      </c>
      <c r="AN90">
        <v>7752584.5999999996</v>
      </c>
      <c r="AO90">
        <v>113909561</v>
      </c>
    </row>
    <row r="91" spans="1:41" x14ac:dyDescent="0.25">
      <c r="A91">
        <v>1974.375</v>
      </c>
      <c r="B91">
        <v>1526865.4</v>
      </c>
      <c r="C91">
        <v>1526887</v>
      </c>
      <c r="D91">
        <v>6635217</v>
      </c>
      <c r="E91">
        <v>17831622</v>
      </c>
      <c r="F91">
        <v>14298842</v>
      </c>
      <c r="G91">
        <v>12208512</v>
      </c>
      <c r="H91">
        <v>31570266</v>
      </c>
      <c r="I91">
        <v>40840479</v>
      </c>
      <c r="J91">
        <v>33674567</v>
      </c>
      <c r="K91">
        <v>34155328</v>
      </c>
      <c r="L91">
        <v>34695617</v>
      </c>
      <c r="M91">
        <v>89407271</v>
      </c>
      <c r="N91">
        <v>27811686</v>
      </c>
      <c r="O91">
        <v>21813876</v>
      </c>
      <c r="P91">
        <v>47718374</v>
      </c>
      <c r="Q91">
        <v>42836223</v>
      </c>
      <c r="R91">
        <v>33386735</v>
      </c>
      <c r="S91">
        <v>31055908</v>
      </c>
      <c r="T91">
        <v>117099876</v>
      </c>
      <c r="U91">
        <v>58794619</v>
      </c>
      <c r="V91">
        <v>47827038</v>
      </c>
      <c r="W91">
        <v>37494193</v>
      </c>
      <c r="X91">
        <v>80178677</v>
      </c>
      <c r="Y91">
        <v>25115266</v>
      </c>
      <c r="Z91">
        <v>28694810</v>
      </c>
      <c r="AA91">
        <v>16272979</v>
      </c>
      <c r="AB91">
        <v>50361165</v>
      </c>
      <c r="AC91">
        <v>21284308</v>
      </c>
      <c r="AD91">
        <v>15986137</v>
      </c>
      <c r="AE91">
        <v>9052681</v>
      </c>
      <c r="AF91">
        <v>45458564</v>
      </c>
      <c r="AG91">
        <v>35502970</v>
      </c>
      <c r="AH91">
        <v>13305448</v>
      </c>
      <c r="AI91">
        <v>28902351</v>
      </c>
      <c r="AJ91">
        <v>20385041</v>
      </c>
      <c r="AK91">
        <v>9923580.3000000007</v>
      </c>
      <c r="AL91">
        <v>10243968.699999999</v>
      </c>
      <c r="AM91">
        <v>11042108</v>
      </c>
      <c r="AN91">
        <v>22423153.300000001</v>
      </c>
      <c r="AO91">
        <v>108443231</v>
      </c>
    </row>
    <row r="92" spans="1:41" x14ac:dyDescent="0.25">
      <c r="A92">
        <v>1974.625</v>
      </c>
      <c r="B92">
        <v>1791149.3</v>
      </c>
      <c r="C92">
        <v>4324341</v>
      </c>
      <c r="D92">
        <v>2628062</v>
      </c>
      <c r="E92">
        <v>9042180</v>
      </c>
      <c r="F92">
        <v>22199682</v>
      </c>
      <c r="G92">
        <v>20420420</v>
      </c>
      <c r="H92">
        <v>16550991</v>
      </c>
      <c r="I92">
        <v>38944542</v>
      </c>
      <c r="J92">
        <v>47477260</v>
      </c>
      <c r="K92">
        <v>37165306</v>
      </c>
      <c r="L92">
        <v>36850125</v>
      </c>
      <c r="M92">
        <v>36561451</v>
      </c>
      <c r="N92">
        <v>92215236</v>
      </c>
      <c r="O92">
        <v>28128314</v>
      </c>
      <c r="P92">
        <v>21732518</v>
      </c>
      <c r="Q92">
        <v>46858410</v>
      </c>
      <c r="R92">
        <v>41467613</v>
      </c>
      <c r="S92">
        <v>31898024</v>
      </c>
      <c r="T92">
        <v>29392304</v>
      </c>
      <c r="U92">
        <v>109515058</v>
      </c>
      <c r="V92">
        <v>54526066</v>
      </c>
      <c r="W92">
        <v>44019431</v>
      </c>
      <c r="X92">
        <v>34348412</v>
      </c>
      <c r="Y92">
        <v>73341435</v>
      </c>
      <c r="Z92">
        <v>22936638</v>
      </c>
      <c r="AA92">
        <v>26169483</v>
      </c>
      <c r="AB92">
        <v>14822520</v>
      </c>
      <c r="AC92">
        <v>45856573</v>
      </c>
      <c r="AD92">
        <v>19360898</v>
      </c>
      <c r="AE92">
        <v>14529181</v>
      </c>
      <c r="AF92">
        <v>8225043</v>
      </c>
      <c r="AG92">
        <v>41277745</v>
      </c>
      <c r="AH92">
        <v>32229516</v>
      </c>
      <c r="AI92">
        <v>12074364</v>
      </c>
      <c r="AJ92">
        <v>26213801</v>
      </c>
      <c r="AK92">
        <v>18495054.800000001</v>
      </c>
      <c r="AL92">
        <v>8995848.0999999996</v>
      </c>
      <c r="AM92">
        <v>9283231.5</v>
      </c>
      <c r="AN92">
        <v>10010076.300000001</v>
      </c>
      <c r="AO92">
        <v>116981883</v>
      </c>
    </row>
    <row r="93" spans="1:41" x14ac:dyDescent="0.25">
      <c r="A93">
        <v>1974.875</v>
      </c>
      <c r="B93">
        <v>2819452.3</v>
      </c>
      <c r="C93">
        <v>5072117</v>
      </c>
      <c r="D93">
        <v>7430054</v>
      </c>
      <c r="E93">
        <v>3553013</v>
      </c>
      <c r="F93">
        <v>11258370</v>
      </c>
      <c r="G93">
        <v>31843489</v>
      </c>
      <c r="H93">
        <v>27626193</v>
      </c>
      <c r="I93">
        <v>20466506</v>
      </c>
      <c r="J93">
        <v>44963771</v>
      </c>
      <c r="K93">
        <v>52626829</v>
      </c>
      <c r="L93">
        <v>40048219</v>
      </c>
      <c r="M93">
        <v>38865290</v>
      </c>
      <c r="N93">
        <v>37757279</v>
      </c>
      <c r="O93">
        <v>93489589</v>
      </c>
      <c r="P93">
        <v>28067378</v>
      </c>
      <c r="Q93">
        <v>21393448</v>
      </c>
      <c r="R93">
        <v>45492229</v>
      </c>
      <c r="S93">
        <v>39820849</v>
      </c>
      <c r="T93">
        <v>30275753</v>
      </c>
      <c r="U93">
        <v>27563061</v>
      </c>
      <c r="V93">
        <v>101524526</v>
      </c>
      <c r="W93">
        <v>50312790</v>
      </c>
      <c r="X93">
        <v>40388056</v>
      </c>
      <c r="Y93">
        <v>31416410</v>
      </c>
      <c r="Z93">
        <v>67000417</v>
      </c>
      <c r="AA93">
        <v>20926731</v>
      </c>
      <c r="AB93">
        <v>23854832</v>
      </c>
      <c r="AC93">
        <v>13496175</v>
      </c>
      <c r="AD93">
        <v>41717766</v>
      </c>
      <c r="AE93">
        <v>17601512</v>
      </c>
      <c r="AF93">
        <v>13204975</v>
      </c>
      <c r="AG93">
        <v>7470260</v>
      </c>
      <c r="AH93">
        <v>37461183</v>
      </c>
      <c r="AI93">
        <v>29243982</v>
      </c>
      <c r="AJ93">
        <v>10948965</v>
      </c>
      <c r="AK93">
        <v>23763266.699999999</v>
      </c>
      <c r="AL93">
        <v>16775589</v>
      </c>
      <c r="AM93">
        <v>8151230.2000000002</v>
      </c>
      <c r="AN93">
        <v>8410528.0999999996</v>
      </c>
      <c r="AO93">
        <v>113307684</v>
      </c>
    </row>
    <row r="94" spans="1:41" x14ac:dyDescent="0.25">
      <c r="A94">
        <v>1975.125</v>
      </c>
      <c r="B94">
        <v>4093281.2</v>
      </c>
      <c r="C94">
        <v>7727524</v>
      </c>
      <c r="D94">
        <v>8864869</v>
      </c>
      <c r="E94">
        <v>10033812</v>
      </c>
      <c r="F94">
        <v>4427448</v>
      </c>
      <c r="G94">
        <v>16164447</v>
      </c>
      <c r="H94">
        <v>43127149</v>
      </c>
      <c r="I94">
        <v>34254423</v>
      </c>
      <c r="J94">
        <v>23702225</v>
      </c>
      <c r="K94">
        <v>49575090</v>
      </c>
      <c r="L94">
        <v>56742294</v>
      </c>
      <c r="M94">
        <v>42033263</v>
      </c>
      <c r="N94">
        <v>40106430</v>
      </c>
      <c r="O94">
        <v>38037976</v>
      </c>
      <c r="P94">
        <v>92792500</v>
      </c>
      <c r="Q94">
        <v>27544151</v>
      </c>
      <c r="R94">
        <v>20709226</v>
      </c>
      <c r="S94">
        <v>43478938</v>
      </c>
      <c r="T94">
        <v>37719656</v>
      </c>
      <c r="U94">
        <v>28361355</v>
      </c>
      <c r="V94">
        <v>25556581</v>
      </c>
      <c r="W94">
        <v>93178177</v>
      </c>
      <c r="X94">
        <v>46032681</v>
      </c>
      <c r="Y94">
        <v>36844660</v>
      </c>
      <c r="Z94">
        <v>28615189</v>
      </c>
      <c r="AA94">
        <v>60906997</v>
      </c>
      <c r="AB94">
        <v>19019025</v>
      </c>
      <c r="AC94">
        <v>21678201</v>
      </c>
      <c r="AD94">
        <v>12252290</v>
      </c>
      <c r="AE94">
        <v>37814669</v>
      </c>
      <c r="AF94">
        <v>15959560</v>
      </c>
      <c r="AG94">
        <v>11975622</v>
      </c>
      <c r="AH94">
        <v>6771065</v>
      </c>
      <c r="AI94">
        <v>33907442</v>
      </c>
      <c r="AJ94">
        <v>26463068</v>
      </c>
      <c r="AK94">
        <v>9898670.3000000007</v>
      </c>
      <c r="AL94">
        <v>21487985.800000001</v>
      </c>
      <c r="AM94">
        <v>15180025.300000001</v>
      </c>
      <c r="AN94">
        <v>7374688.9000000004</v>
      </c>
      <c r="AO94">
        <v>108352955</v>
      </c>
    </row>
    <row r="95" spans="1:41" x14ac:dyDescent="0.25">
      <c r="A95">
        <v>1975.375</v>
      </c>
      <c r="B95">
        <v>1976554.8</v>
      </c>
      <c r="C95">
        <v>11673248</v>
      </c>
      <c r="D95">
        <v>12968074</v>
      </c>
      <c r="E95">
        <v>12232599</v>
      </c>
      <c r="F95">
        <v>12554323</v>
      </c>
      <c r="G95">
        <v>6361123</v>
      </c>
      <c r="H95">
        <v>21910061</v>
      </c>
      <c r="I95">
        <v>53353466</v>
      </c>
      <c r="J95">
        <v>39850064</v>
      </c>
      <c r="K95">
        <v>26194582</v>
      </c>
      <c r="L95">
        <v>53247935</v>
      </c>
      <c r="M95">
        <v>59531936</v>
      </c>
      <c r="N95">
        <v>42976409</v>
      </c>
      <c r="O95">
        <v>40253298</v>
      </c>
      <c r="P95">
        <v>37594981</v>
      </c>
      <c r="Q95">
        <v>90027621</v>
      </c>
      <c r="R95">
        <v>26318629</v>
      </c>
      <c r="S95">
        <v>19575557</v>
      </c>
      <c r="T95">
        <v>40575063</v>
      </c>
      <c r="U95">
        <v>34999525</v>
      </c>
      <c r="V95">
        <v>26147776</v>
      </c>
      <c r="W95">
        <v>23376073</v>
      </c>
      <c r="X95">
        <v>84616722</v>
      </c>
      <c r="Y95">
        <v>41887341</v>
      </c>
      <c r="Z95">
        <v>33425771</v>
      </c>
      <c r="AA95">
        <v>25926209</v>
      </c>
      <c r="AB95">
        <v>55202008</v>
      </c>
      <c r="AC95">
        <v>17238036</v>
      </c>
      <c r="AD95">
        <v>19649459</v>
      </c>
      <c r="AE95">
        <v>11092712</v>
      </c>
      <c r="AF95">
        <v>34216311</v>
      </c>
      <c r="AG95">
        <v>14439445</v>
      </c>
      <c r="AH95">
        <v>10838840</v>
      </c>
      <c r="AI95">
        <v>6125114</v>
      </c>
      <c r="AJ95">
        <v>30631382</v>
      </c>
      <c r="AK95">
        <v>23916581.300000001</v>
      </c>
      <c r="AL95">
        <v>8938825</v>
      </c>
      <c r="AM95">
        <v>19395954.899999999</v>
      </c>
      <c r="AN95">
        <v>13722533.4</v>
      </c>
      <c r="AO95">
        <v>102914486</v>
      </c>
    </row>
    <row r="96" spans="1:41" x14ac:dyDescent="0.25">
      <c r="A96">
        <v>1975.625</v>
      </c>
      <c r="B96">
        <v>2312054</v>
      </c>
      <c r="C96">
        <v>5661420</v>
      </c>
      <c r="D96">
        <v>20572298</v>
      </c>
      <c r="E96">
        <v>17518257</v>
      </c>
      <c r="F96">
        <v>15326859</v>
      </c>
      <c r="G96">
        <v>17964055</v>
      </c>
      <c r="H96">
        <v>8632308</v>
      </c>
      <c r="I96">
        <v>27135750</v>
      </c>
      <c r="J96">
        <v>62096702</v>
      </c>
      <c r="K96">
        <v>44135917</v>
      </c>
      <c r="L96">
        <v>28303425</v>
      </c>
      <c r="M96">
        <v>56140042</v>
      </c>
      <c r="N96">
        <v>61452196</v>
      </c>
      <c r="O96">
        <v>43524719</v>
      </c>
      <c r="P96">
        <v>40153005</v>
      </c>
      <c r="Q96">
        <v>37014854</v>
      </c>
      <c r="R96">
        <v>87306261</v>
      </c>
      <c r="S96">
        <v>25140509</v>
      </c>
      <c r="T96">
        <v>18488544</v>
      </c>
      <c r="U96">
        <v>37872696</v>
      </c>
      <c r="V96">
        <v>32431067</v>
      </c>
      <c r="W96">
        <v>24079059</v>
      </c>
      <c r="X96">
        <v>21414767</v>
      </c>
      <c r="Y96">
        <v>77173943</v>
      </c>
      <c r="Z96">
        <v>38240710</v>
      </c>
      <c r="AA96">
        <v>30420651</v>
      </c>
      <c r="AB96">
        <v>23563257</v>
      </c>
      <c r="AC96">
        <v>50177951</v>
      </c>
      <c r="AD96">
        <v>15670415</v>
      </c>
      <c r="AE96">
        <v>17847265</v>
      </c>
      <c r="AF96">
        <v>10063720</v>
      </c>
      <c r="AG96">
        <v>31037036</v>
      </c>
      <c r="AH96">
        <v>13089990</v>
      </c>
      <c r="AI96">
        <v>9822947</v>
      </c>
      <c r="AJ96">
        <v>5548127</v>
      </c>
      <c r="AK96">
        <v>27733046.199999999</v>
      </c>
      <c r="AL96">
        <v>21661215.600000001</v>
      </c>
      <c r="AM96">
        <v>8089238.0999999996</v>
      </c>
      <c r="AN96">
        <v>17544391.800000001</v>
      </c>
      <c r="AO96">
        <v>104039266</v>
      </c>
    </row>
    <row r="97" spans="1:41" x14ac:dyDescent="0.25">
      <c r="A97">
        <v>1975.875</v>
      </c>
      <c r="B97">
        <v>1523325.4</v>
      </c>
      <c r="C97">
        <v>6575590</v>
      </c>
      <c r="D97">
        <v>9975655</v>
      </c>
      <c r="E97">
        <v>28070889</v>
      </c>
      <c r="F97">
        <v>21815425</v>
      </c>
      <c r="G97">
        <v>22020554</v>
      </c>
      <c r="H97">
        <v>24304379</v>
      </c>
      <c r="I97">
        <v>10709509</v>
      </c>
      <c r="J97">
        <v>31583416</v>
      </c>
      <c r="K97">
        <v>68767099</v>
      </c>
      <c r="L97">
        <v>47501714</v>
      </c>
      <c r="M97">
        <v>29835775</v>
      </c>
      <c r="N97">
        <v>57820543</v>
      </c>
      <c r="O97">
        <v>62119968</v>
      </c>
      <c r="P97">
        <v>43211574</v>
      </c>
      <c r="Q97">
        <v>39339884</v>
      </c>
      <c r="R97">
        <v>35836695</v>
      </c>
      <c r="S97">
        <v>83281709</v>
      </c>
      <c r="T97">
        <v>23644678</v>
      </c>
      <c r="U97">
        <v>17214524</v>
      </c>
      <c r="V97">
        <v>34880463</v>
      </c>
      <c r="W97">
        <v>29768183</v>
      </c>
      <c r="X97">
        <v>22031790</v>
      </c>
      <c r="Y97">
        <v>19523988</v>
      </c>
      <c r="Z97">
        <v>70074857</v>
      </c>
      <c r="AA97">
        <v>34801167</v>
      </c>
      <c r="AB97">
        <v>27608913</v>
      </c>
      <c r="AC97">
        <v>21352878</v>
      </c>
      <c r="AD97">
        <v>45481801</v>
      </c>
      <c r="AE97">
        <v>14205916</v>
      </c>
      <c r="AF97">
        <v>16170298</v>
      </c>
      <c r="AG97">
        <v>9108539</v>
      </c>
      <c r="AH97">
        <v>28084260</v>
      </c>
      <c r="AI97">
        <v>11839637</v>
      </c>
      <c r="AJ97">
        <v>8884808</v>
      </c>
      <c r="AK97">
        <v>5015716.5999999996</v>
      </c>
      <c r="AL97">
        <v>25049252.699999999</v>
      </c>
      <c r="AM97">
        <v>19576464.699999999</v>
      </c>
      <c r="AN97">
        <v>7304655.2999999998</v>
      </c>
      <c r="AO97">
        <v>108291244</v>
      </c>
    </row>
    <row r="98" spans="1:41" x14ac:dyDescent="0.25">
      <c r="A98">
        <v>1976.125</v>
      </c>
      <c r="B98">
        <v>1001166.1</v>
      </c>
      <c r="C98">
        <v>4111780</v>
      </c>
      <c r="D98">
        <v>11410213</v>
      </c>
      <c r="E98">
        <v>13599238</v>
      </c>
      <c r="F98">
        <v>34867470</v>
      </c>
      <c r="G98">
        <v>31318324</v>
      </c>
      <c r="H98">
        <v>29862911</v>
      </c>
      <c r="I98">
        <v>30043040</v>
      </c>
      <c r="J98">
        <v>12421446</v>
      </c>
      <c r="K98">
        <v>34838367</v>
      </c>
      <c r="L98">
        <v>73719403</v>
      </c>
      <c r="M98">
        <v>49437579</v>
      </c>
      <c r="N98">
        <v>30590398</v>
      </c>
      <c r="O98">
        <v>57849750</v>
      </c>
      <c r="P98">
        <v>61137016</v>
      </c>
      <c r="Q98">
        <v>41891254</v>
      </c>
      <c r="R98">
        <v>37737465</v>
      </c>
      <c r="S98">
        <v>33752974</v>
      </c>
      <c r="T98">
        <v>77495368</v>
      </c>
      <c r="U98">
        <v>21820203</v>
      </c>
      <c r="V98">
        <v>15747807</v>
      </c>
      <c r="W98">
        <v>31735831</v>
      </c>
      <c r="X98">
        <v>27095026</v>
      </c>
      <c r="Y98">
        <v>20046443</v>
      </c>
      <c r="Z98">
        <v>17718266</v>
      </c>
      <c r="AA98">
        <v>63303184</v>
      </c>
      <c r="AB98">
        <v>31457954</v>
      </c>
      <c r="AC98">
        <v>24936461</v>
      </c>
      <c r="AD98">
        <v>19273570</v>
      </c>
      <c r="AE98">
        <v>40992052</v>
      </c>
      <c r="AF98">
        <v>12815399</v>
      </c>
      <c r="AG98">
        <v>14598784</v>
      </c>
      <c r="AH98">
        <v>8215436</v>
      </c>
      <c r="AI98">
        <v>25290453</v>
      </c>
      <c r="AJ98">
        <v>10671295</v>
      </c>
      <c r="AK98">
        <v>8014997.5</v>
      </c>
      <c r="AL98">
        <v>4522233.5</v>
      </c>
      <c r="AM98">
        <v>22536861.5</v>
      </c>
      <c r="AN98">
        <v>17620795.600000001</v>
      </c>
      <c r="AO98">
        <v>102464160</v>
      </c>
    </row>
    <row r="99" spans="1:41" x14ac:dyDescent="0.25">
      <c r="A99">
        <v>1976.375</v>
      </c>
      <c r="B99">
        <v>1364936.2</v>
      </c>
      <c r="C99">
        <v>2855534</v>
      </c>
      <c r="D99">
        <v>6772096</v>
      </c>
      <c r="E99">
        <v>15648322</v>
      </c>
      <c r="F99">
        <v>17034933</v>
      </c>
      <c r="G99">
        <v>50002260</v>
      </c>
      <c r="H99">
        <v>42450762</v>
      </c>
      <c r="I99">
        <v>37060482</v>
      </c>
      <c r="J99">
        <v>34914198</v>
      </c>
      <c r="K99">
        <v>13718604</v>
      </c>
      <c r="L99">
        <v>37454604</v>
      </c>
      <c r="M99">
        <v>77081668</v>
      </c>
      <c r="N99">
        <v>50562506</v>
      </c>
      <c r="O99">
        <v>30819380</v>
      </c>
      <c r="P99">
        <v>57044186</v>
      </c>
      <c r="Q99">
        <v>59544885</v>
      </c>
      <c r="R99">
        <v>40190475</v>
      </c>
      <c r="S99">
        <v>35887026</v>
      </c>
      <c r="T99">
        <v>31627245</v>
      </c>
      <c r="U99">
        <v>71722115</v>
      </c>
      <c r="V99">
        <v>20033195</v>
      </c>
      <c r="W99">
        <v>14363351</v>
      </c>
      <c r="X99">
        <v>28846059</v>
      </c>
      <c r="Y99">
        <v>24677464</v>
      </c>
      <c r="Z99">
        <v>18256121</v>
      </c>
      <c r="AA99">
        <v>16108235</v>
      </c>
      <c r="AB99">
        <v>57352124</v>
      </c>
      <c r="AC99">
        <v>28456157</v>
      </c>
      <c r="AD99">
        <v>22560629</v>
      </c>
      <c r="AE99">
        <v>17434030</v>
      </c>
      <c r="AF99">
        <v>37007341</v>
      </c>
      <c r="AG99">
        <v>11586856</v>
      </c>
      <c r="AH99">
        <v>13208189</v>
      </c>
      <c r="AI99">
        <v>7424950</v>
      </c>
      <c r="AJ99">
        <v>22817559</v>
      </c>
      <c r="AK99">
        <v>9639235.5999999996</v>
      </c>
      <c r="AL99">
        <v>7246775.7000000002</v>
      </c>
      <c r="AM99">
        <v>4086447.1</v>
      </c>
      <c r="AN99">
        <v>20323005.199999999</v>
      </c>
      <c r="AO99">
        <v>106847649</v>
      </c>
    </row>
    <row r="100" spans="1:41" x14ac:dyDescent="0.25">
      <c r="A100">
        <v>1976.625</v>
      </c>
      <c r="B100">
        <v>2813262.9</v>
      </c>
      <c r="C100">
        <v>3902585</v>
      </c>
      <c r="D100">
        <v>5011786</v>
      </c>
      <c r="E100">
        <v>8840635</v>
      </c>
      <c r="F100">
        <v>19503648</v>
      </c>
      <c r="G100">
        <v>24397474</v>
      </c>
      <c r="H100">
        <v>66466089</v>
      </c>
      <c r="I100">
        <v>52425963</v>
      </c>
      <c r="J100">
        <v>43168289</v>
      </c>
      <c r="K100">
        <v>38629212</v>
      </c>
      <c r="L100">
        <v>14752089</v>
      </c>
      <c r="M100">
        <v>39343941</v>
      </c>
      <c r="N100">
        <v>79046510</v>
      </c>
      <c r="O100">
        <v>50644096</v>
      </c>
      <c r="P100">
        <v>30519049</v>
      </c>
      <c r="Q100">
        <v>55512340</v>
      </c>
      <c r="R100">
        <v>57139723</v>
      </c>
      <c r="S100">
        <v>38112065</v>
      </c>
      <c r="T100">
        <v>33678582</v>
      </c>
      <c r="U100">
        <v>29481980</v>
      </c>
      <c r="V100">
        <v>66035775</v>
      </c>
      <c r="W100">
        <v>18292068</v>
      </c>
      <c r="X100">
        <v>13086155</v>
      </c>
      <c r="Y100">
        <v>26225087</v>
      </c>
      <c r="Z100">
        <v>22459606</v>
      </c>
      <c r="AA100">
        <v>16617921</v>
      </c>
      <c r="AB100">
        <v>14643879</v>
      </c>
      <c r="AC100">
        <v>52024363</v>
      </c>
      <c r="AD100">
        <v>25844552</v>
      </c>
      <c r="AE100">
        <v>20458680</v>
      </c>
      <c r="AF100">
        <v>15796899</v>
      </c>
      <c r="AG100">
        <v>33549575</v>
      </c>
      <c r="AH100">
        <v>10502157</v>
      </c>
      <c r="AI100">
        <v>11969615</v>
      </c>
      <c r="AJ100">
        <v>6722465</v>
      </c>
      <c r="AK100">
        <v>20657154.600000001</v>
      </c>
      <c r="AL100">
        <v>8724424.8000000007</v>
      </c>
      <c r="AM100">
        <v>6559962.7999999998</v>
      </c>
      <c r="AN100">
        <v>3696854.5</v>
      </c>
      <c r="AO100">
        <v>113453260</v>
      </c>
    </row>
    <row r="101" spans="1:41" x14ac:dyDescent="0.25">
      <c r="A101">
        <v>1976.875</v>
      </c>
      <c r="B101">
        <v>2064776.1</v>
      </c>
      <c r="C101">
        <v>7977454</v>
      </c>
      <c r="D101">
        <v>6817496</v>
      </c>
      <c r="E101">
        <v>6732359</v>
      </c>
      <c r="F101">
        <v>10907374</v>
      </c>
      <c r="G101">
        <v>27902995</v>
      </c>
      <c r="H101">
        <v>33015967</v>
      </c>
      <c r="I101">
        <v>81920513</v>
      </c>
      <c r="J101">
        <v>61031786</v>
      </c>
      <c r="K101">
        <v>47784485</v>
      </c>
      <c r="L101">
        <v>41610559</v>
      </c>
      <c r="M101">
        <v>15499989</v>
      </c>
      <c r="N101">
        <v>40461137</v>
      </c>
      <c r="O101">
        <v>79763845</v>
      </c>
      <c r="P101">
        <v>50073376</v>
      </c>
      <c r="Q101">
        <v>29853251</v>
      </c>
      <c r="R101">
        <v>53559550</v>
      </c>
      <c r="S101">
        <v>54413600</v>
      </c>
      <c r="T101">
        <v>35859932</v>
      </c>
      <c r="U101">
        <v>31369899</v>
      </c>
      <c r="V101">
        <v>27263294</v>
      </c>
      <c r="W101">
        <v>60577805</v>
      </c>
      <c r="X101">
        <v>16704858</v>
      </c>
      <c r="Y101">
        <v>11930015</v>
      </c>
      <c r="Z101">
        <v>23864892</v>
      </c>
      <c r="AA101">
        <v>20443377</v>
      </c>
      <c r="AB101">
        <v>15120665</v>
      </c>
      <c r="AC101">
        <v>13308867</v>
      </c>
      <c r="AD101">
        <v>47199053</v>
      </c>
      <c r="AE101">
        <v>23475013</v>
      </c>
      <c r="AF101">
        <v>18558774</v>
      </c>
      <c r="AG101">
        <v>14317888</v>
      </c>
      <c r="AH101">
        <v>30409000</v>
      </c>
      <c r="AI101">
        <v>9516254</v>
      </c>
      <c r="AJ101">
        <v>10844435</v>
      </c>
      <c r="AK101">
        <v>6087817.2000000002</v>
      </c>
      <c r="AL101">
        <v>18700744.699999999</v>
      </c>
      <c r="AM101">
        <v>7894997.2999999998</v>
      </c>
      <c r="AN101">
        <v>5936002.7999999998</v>
      </c>
      <c r="AO101">
        <v>104287139</v>
      </c>
    </row>
    <row r="102" spans="1:41" x14ac:dyDescent="0.25">
      <c r="A102">
        <v>1977.125</v>
      </c>
      <c r="B102">
        <v>942138.3</v>
      </c>
      <c r="C102">
        <v>5931082</v>
      </c>
      <c r="D102">
        <v>13967548</v>
      </c>
      <c r="E102">
        <v>9279890</v>
      </c>
      <c r="F102">
        <v>8358302</v>
      </c>
      <c r="G102">
        <v>15587173</v>
      </c>
      <c r="H102">
        <v>37709242</v>
      </c>
      <c r="I102">
        <v>40869298</v>
      </c>
      <c r="J102">
        <v>94600812</v>
      </c>
      <c r="K102">
        <v>67069184</v>
      </c>
      <c r="L102">
        <v>51318378</v>
      </c>
      <c r="M102">
        <v>43492545</v>
      </c>
      <c r="N102">
        <v>15885816</v>
      </c>
      <c r="O102">
        <v>40579717</v>
      </c>
      <c r="P102">
        <v>78758767</v>
      </c>
      <c r="Q102">
        <v>48480983</v>
      </c>
      <c r="R102">
        <v>28741336</v>
      </c>
      <c r="S102">
        <v>50678292</v>
      </c>
      <c r="T102">
        <v>51151425</v>
      </c>
      <c r="U102">
        <v>33162793</v>
      </c>
      <c r="V102">
        <v>28907751</v>
      </c>
      <c r="W102">
        <v>24749819</v>
      </c>
      <c r="X102">
        <v>54902673</v>
      </c>
      <c r="Y102">
        <v>15184792</v>
      </c>
      <c r="Z102">
        <v>10817473</v>
      </c>
      <c r="AA102">
        <v>21617497</v>
      </c>
      <c r="AB102">
        <v>18562278</v>
      </c>
      <c r="AC102">
        <v>13726131</v>
      </c>
      <c r="AD102">
        <v>12066221</v>
      </c>
      <c r="AE102">
        <v>42614436</v>
      </c>
      <c r="AF102">
        <v>21204526</v>
      </c>
      <c r="AG102">
        <v>16761818</v>
      </c>
      <c r="AH102">
        <v>12930278</v>
      </c>
      <c r="AI102">
        <v>27411167</v>
      </c>
      <c r="AJ102">
        <v>8580939</v>
      </c>
      <c r="AK102">
        <v>9787275.6999999993</v>
      </c>
      <c r="AL102">
        <v>5494008.2000000002</v>
      </c>
      <c r="AM102">
        <v>16845720.600000001</v>
      </c>
      <c r="AN102">
        <v>7116236.9000000004</v>
      </c>
      <c r="AO102">
        <v>97789604</v>
      </c>
    </row>
    <row r="103" spans="1:41" x14ac:dyDescent="0.25">
      <c r="A103">
        <v>1977.375</v>
      </c>
      <c r="B103">
        <v>2017484.7</v>
      </c>
      <c r="C103">
        <v>2633545</v>
      </c>
      <c r="D103">
        <v>10495116</v>
      </c>
      <c r="E103">
        <v>18812670</v>
      </c>
      <c r="F103">
        <v>11540357</v>
      </c>
      <c r="G103">
        <v>11967409</v>
      </c>
      <c r="H103">
        <v>21067175</v>
      </c>
      <c r="I103">
        <v>46672368</v>
      </c>
      <c r="J103">
        <v>47431318</v>
      </c>
      <c r="K103">
        <v>103786764</v>
      </c>
      <c r="L103">
        <v>71761028</v>
      </c>
      <c r="M103">
        <v>53540477</v>
      </c>
      <c r="N103">
        <v>44457774</v>
      </c>
      <c r="O103">
        <v>15851908</v>
      </c>
      <c r="P103">
        <v>39924069</v>
      </c>
      <c r="Q103">
        <v>76002533</v>
      </c>
      <c r="R103">
        <v>46033310</v>
      </c>
      <c r="S103">
        <v>27148387</v>
      </c>
      <c r="T103">
        <v>47099781</v>
      </c>
      <c r="U103">
        <v>47255620</v>
      </c>
      <c r="V103">
        <v>30226891</v>
      </c>
      <c r="W103">
        <v>26339706</v>
      </c>
      <c r="X103">
        <v>22420338</v>
      </c>
      <c r="Y103">
        <v>49617515</v>
      </c>
      <c r="Z103">
        <v>13737364</v>
      </c>
      <c r="AA103">
        <v>9781626</v>
      </c>
      <c r="AB103">
        <v>19531057</v>
      </c>
      <c r="AC103">
        <v>16820662</v>
      </c>
      <c r="AD103">
        <v>12443599</v>
      </c>
      <c r="AE103">
        <v>10924704</v>
      </c>
      <c r="AF103">
        <v>38444695</v>
      </c>
      <c r="AG103">
        <v>19166610</v>
      </c>
      <c r="AH103">
        <v>15134040</v>
      </c>
      <c r="AI103">
        <v>11668167</v>
      </c>
      <c r="AJ103">
        <v>24727487</v>
      </c>
      <c r="AK103">
        <v>7739144.2000000002</v>
      </c>
      <c r="AL103">
        <v>8833260.5999999996</v>
      </c>
      <c r="AM103">
        <v>4954792.9000000004</v>
      </c>
      <c r="AN103">
        <v>15181635.5</v>
      </c>
      <c r="AO103">
        <v>93103168</v>
      </c>
    </row>
    <row r="104" spans="1:41" x14ac:dyDescent="0.25">
      <c r="A104">
        <v>1977.625</v>
      </c>
      <c r="B104">
        <v>3397660.6</v>
      </c>
      <c r="C104">
        <v>5318447</v>
      </c>
      <c r="D104">
        <v>4485145</v>
      </c>
      <c r="E104">
        <v>14366794</v>
      </c>
      <c r="F104">
        <v>23271316</v>
      </c>
      <c r="G104">
        <v>16386205</v>
      </c>
      <c r="H104">
        <v>16098062</v>
      </c>
      <c r="I104">
        <v>25908653</v>
      </c>
      <c r="J104">
        <v>54066993</v>
      </c>
      <c r="K104">
        <v>52334470</v>
      </c>
      <c r="L104">
        <v>111103598</v>
      </c>
      <c r="M104">
        <v>75178371</v>
      </c>
      <c r="N104">
        <v>54649018</v>
      </c>
      <c r="O104">
        <v>44654341</v>
      </c>
      <c r="P104">
        <v>15562792</v>
      </c>
      <c r="Q104">
        <v>38819844</v>
      </c>
      <c r="R104">
        <v>72618720</v>
      </c>
      <c r="S104">
        <v>43503634</v>
      </c>
      <c r="T104">
        <v>25406726</v>
      </c>
      <c r="U104">
        <v>43569371</v>
      </c>
      <c r="V104">
        <v>43394560</v>
      </c>
      <c r="W104">
        <v>27541308</v>
      </c>
      <c r="X104">
        <v>23966218</v>
      </c>
      <c r="Y104">
        <v>20436502</v>
      </c>
      <c r="Z104">
        <v>45079730</v>
      </c>
      <c r="AA104">
        <v>12450962</v>
      </c>
      <c r="AB104">
        <v>8866122</v>
      </c>
      <c r="AC104">
        <v>17685377</v>
      </c>
      <c r="AD104">
        <v>15254986</v>
      </c>
      <c r="AE104">
        <v>11287497</v>
      </c>
      <c r="AF104">
        <v>9897956</v>
      </c>
      <c r="AG104">
        <v>34769842</v>
      </c>
      <c r="AH104">
        <v>17365011</v>
      </c>
      <c r="AI104">
        <v>13689645</v>
      </c>
      <c r="AJ104">
        <v>10545472</v>
      </c>
      <c r="AK104">
        <v>22360331.699999999</v>
      </c>
      <c r="AL104">
        <v>6999825.5999999996</v>
      </c>
      <c r="AM104">
        <v>7988530.2999999998</v>
      </c>
      <c r="AN104">
        <v>4476424.9000000004</v>
      </c>
      <c r="AO104">
        <v>96461878</v>
      </c>
    </row>
    <row r="105" spans="1:41" x14ac:dyDescent="0.25">
      <c r="A105">
        <v>1977.875</v>
      </c>
      <c r="B105">
        <v>1527785.1</v>
      </c>
      <c r="C105">
        <v>9692862</v>
      </c>
      <c r="D105">
        <v>8674718</v>
      </c>
      <c r="E105">
        <v>5939150</v>
      </c>
      <c r="F105">
        <v>17760185</v>
      </c>
      <c r="G105">
        <v>33202489</v>
      </c>
      <c r="H105">
        <v>22138001</v>
      </c>
      <c r="I105">
        <v>19894999</v>
      </c>
      <c r="J105">
        <v>30071597</v>
      </c>
      <c r="K105">
        <v>59828555</v>
      </c>
      <c r="L105">
        <v>56332283</v>
      </c>
      <c r="M105">
        <v>116613633</v>
      </c>
      <c r="N105">
        <v>77458022</v>
      </c>
      <c r="O105">
        <v>55168233</v>
      </c>
      <c r="P105">
        <v>44426031</v>
      </c>
      <c r="Q105">
        <v>15212823</v>
      </c>
      <c r="R105">
        <v>37579611</v>
      </c>
      <c r="S105">
        <v>69267666</v>
      </c>
      <c r="T105">
        <v>41057966</v>
      </c>
      <c r="U105">
        <v>23728926</v>
      </c>
      <c r="V105">
        <v>40265477</v>
      </c>
      <c r="W105">
        <v>39886217</v>
      </c>
      <c r="X105">
        <v>25163762</v>
      </c>
      <c r="Y105">
        <v>21886494</v>
      </c>
      <c r="Z105">
        <v>18648983</v>
      </c>
      <c r="AA105">
        <v>41050631</v>
      </c>
      <c r="AB105">
        <v>11326085</v>
      </c>
      <c r="AC105">
        <v>8058784</v>
      </c>
      <c r="AD105">
        <v>16058591</v>
      </c>
      <c r="AE105">
        <v>13860967</v>
      </c>
      <c r="AF105">
        <v>10254746</v>
      </c>
      <c r="AG105">
        <v>8983729</v>
      </c>
      <c r="AH105">
        <v>31517021</v>
      </c>
      <c r="AI105">
        <v>15747519</v>
      </c>
      <c r="AJ105">
        <v>12404501</v>
      </c>
      <c r="AK105">
        <v>9549783.5</v>
      </c>
      <c r="AL105">
        <v>20248270.100000001</v>
      </c>
      <c r="AM105">
        <v>6338859.5999999996</v>
      </c>
      <c r="AN105">
        <v>7233235.5999999996</v>
      </c>
      <c r="AO105">
        <v>89927139</v>
      </c>
    </row>
    <row r="106" spans="1:41" x14ac:dyDescent="0.25">
      <c r="A106">
        <v>1978.125</v>
      </c>
      <c r="B106">
        <v>978612.2</v>
      </c>
      <c r="C106">
        <v>4363791</v>
      </c>
      <c r="D106">
        <v>17084698</v>
      </c>
      <c r="E106">
        <v>11102346</v>
      </c>
      <c r="F106">
        <v>7370660</v>
      </c>
      <c r="G106">
        <v>25372417</v>
      </c>
      <c r="H106">
        <v>44822587</v>
      </c>
      <c r="I106">
        <v>27359424</v>
      </c>
      <c r="J106">
        <v>23058627</v>
      </c>
      <c r="K106">
        <v>33195194</v>
      </c>
      <c r="L106">
        <v>64333537</v>
      </c>
      <c r="M106">
        <v>59062181</v>
      </c>
      <c r="N106">
        <v>118497038</v>
      </c>
      <c r="O106">
        <v>77498944</v>
      </c>
      <c r="P106">
        <v>54650884</v>
      </c>
      <c r="Q106">
        <v>43526244</v>
      </c>
      <c r="R106">
        <v>14671322</v>
      </c>
      <c r="S106">
        <v>35899635</v>
      </c>
      <c r="T106">
        <v>65195877</v>
      </c>
      <c r="U106">
        <v>38201326</v>
      </c>
      <c r="V106">
        <v>21947565</v>
      </c>
      <c r="W106">
        <v>36839225</v>
      </c>
      <c r="X106">
        <v>36475675</v>
      </c>
      <c r="Y106">
        <v>22894493</v>
      </c>
      <c r="Z106">
        <v>19950390</v>
      </c>
      <c r="AA106">
        <v>16873067</v>
      </c>
      <c r="AB106">
        <v>37146397</v>
      </c>
      <c r="AC106">
        <v>10275688</v>
      </c>
      <c r="AD106">
        <v>7298926</v>
      </c>
      <c r="AE106">
        <v>14540388</v>
      </c>
      <c r="AF106">
        <v>12576453</v>
      </c>
      <c r="AG106">
        <v>9304511</v>
      </c>
      <c r="AH106">
        <v>8142796</v>
      </c>
      <c r="AI106">
        <v>28487256</v>
      </c>
      <c r="AJ106">
        <v>14216886</v>
      </c>
      <c r="AK106">
        <v>11203071.1</v>
      </c>
      <c r="AL106">
        <v>8625481</v>
      </c>
      <c r="AM106">
        <v>18256096.199999999</v>
      </c>
      <c r="AN106">
        <v>5720592.0999999996</v>
      </c>
      <c r="AO106">
        <v>86372035</v>
      </c>
    </row>
    <row r="107" spans="1:41" x14ac:dyDescent="0.25">
      <c r="A107">
        <v>1978.375</v>
      </c>
      <c r="B107">
        <v>857754.1</v>
      </c>
      <c r="C107">
        <v>2800865</v>
      </c>
      <c r="D107">
        <v>7721472</v>
      </c>
      <c r="E107">
        <v>23570461</v>
      </c>
      <c r="F107">
        <v>13726266</v>
      </c>
      <c r="G107">
        <v>10569322</v>
      </c>
      <c r="H107">
        <v>34341142</v>
      </c>
      <c r="I107">
        <v>55504606</v>
      </c>
      <c r="J107">
        <v>31796321</v>
      </c>
      <c r="K107">
        <v>25474128</v>
      </c>
      <c r="L107">
        <v>35714006</v>
      </c>
      <c r="M107">
        <v>67517188</v>
      </c>
      <c r="N107">
        <v>60539607</v>
      </c>
      <c r="O107">
        <v>118586697</v>
      </c>
      <c r="P107">
        <v>76502505</v>
      </c>
      <c r="Q107">
        <v>53213839</v>
      </c>
      <c r="R107">
        <v>42087388</v>
      </c>
      <c r="S107">
        <v>13945771</v>
      </c>
      <c r="T107">
        <v>33871302</v>
      </c>
      <c r="U107">
        <v>60611374</v>
      </c>
      <c r="V107">
        <v>35174904</v>
      </c>
      <c r="W107">
        <v>20146244</v>
      </c>
      <c r="X107">
        <v>33563571</v>
      </c>
      <c r="Y107">
        <v>33250968</v>
      </c>
      <c r="Z107">
        <v>20790298</v>
      </c>
      <c r="AA107">
        <v>18150617</v>
      </c>
      <c r="AB107">
        <v>15285270</v>
      </c>
      <c r="AC107">
        <v>33637886</v>
      </c>
      <c r="AD107">
        <v>9317029</v>
      </c>
      <c r="AE107">
        <v>6608338</v>
      </c>
      <c r="AF107">
        <v>13159927</v>
      </c>
      <c r="AG107">
        <v>11400797</v>
      </c>
      <c r="AH107">
        <v>8435825</v>
      </c>
      <c r="AI107">
        <v>7376187</v>
      </c>
      <c r="AJ107">
        <v>25741043</v>
      </c>
      <c r="AK107">
        <v>12844968.199999999</v>
      </c>
      <c r="AL107">
        <v>10120589.5</v>
      </c>
      <c r="AM107">
        <v>7789777.2999999998</v>
      </c>
      <c r="AN107">
        <v>16471029.5</v>
      </c>
      <c r="AO107">
        <v>81877117</v>
      </c>
    </row>
    <row r="108" spans="1:41" x14ac:dyDescent="0.25">
      <c r="A108">
        <v>1978.625</v>
      </c>
      <c r="B108">
        <v>1624341.6</v>
      </c>
      <c r="C108">
        <v>2322324</v>
      </c>
      <c r="D108">
        <v>4956926</v>
      </c>
      <c r="E108">
        <v>10588405</v>
      </c>
      <c r="F108">
        <v>29339836</v>
      </c>
      <c r="G108">
        <v>19150835</v>
      </c>
      <c r="H108">
        <v>14273383</v>
      </c>
      <c r="I108">
        <v>42149132</v>
      </c>
      <c r="J108">
        <v>64395464</v>
      </c>
      <c r="K108">
        <v>35170953</v>
      </c>
      <c r="L108">
        <v>27460442</v>
      </c>
      <c r="M108">
        <v>37637914</v>
      </c>
      <c r="N108">
        <v>69597816</v>
      </c>
      <c r="O108">
        <v>61223203</v>
      </c>
      <c r="P108">
        <v>117783812</v>
      </c>
      <c r="Q108">
        <v>75276184</v>
      </c>
      <c r="R108">
        <v>51560830</v>
      </c>
      <c r="S108">
        <v>40444708</v>
      </c>
      <c r="T108">
        <v>13190664</v>
      </c>
      <c r="U108">
        <v>31780281</v>
      </c>
      <c r="V108">
        <v>56173956</v>
      </c>
      <c r="W108">
        <v>32399039</v>
      </c>
      <c r="X108">
        <v>18474744</v>
      </c>
      <c r="Y108">
        <v>30664559</v>
      </c>
      <c r="Z108">
        <v>30366830</v>
      </c>
      <c r="AA108">
        <v>18921852</v>
      </c>
      <c r="AB108">
        <v>16528790</v>
      </c>
      <c r="AC108">
        <v>13922141</v>
      </c>
      <c r="AD108">
        <v>30584512</v>
      </c>
      <c r="AE108">
        <v>8458123</v>
      </c>
      <c r="AF108">
        <v>5996403</v>
      </c>
      <c r="AG108">
        <v>11926540</v>
      </c>
      <c r="AH108">
        <v>10344166</v>
      </c>
      <c r="AI108">
        <v>7652590</v>
      </c>
      <c r="AJ108">
        <v>6685945</v>
      </c>
      <c r="AK108">
        <v>23295404.800000001</v>
      </c>
      <c r="AL108">
        <v>11640846.5</v>
      </c>
      <c r="AM108">
        <v>9158648.5999999996</v>
      </c>
      <c r="AN108">
        <v>7044339.5</v>
      </c>
      <c r="AO108">
        <v>87763854</v>
      </c>
    </row>
    <row r="109" spans="1:41" x14ac:dyDescent="0.25">
      <c r="A109">
        <v>1978.875</v>
      </c>
      <c r="B109">
        <v>1902570.1</v>
      </c>
      <c r="C109">
        <v>4658448</v>
      </c>
      <c r="D109">
        <v>3752020</v>
      </c>
      <c r="E109">
        <v>6832195</v>
      </c>
      <c r="F109">
        <v>13118299</v>
      </c>
      <c r="G109">
        <v>41901377</v>
      </c>
      <c r="H109">
        <v>25696438</v>
      </c>
      <c r="I109">
        <v>17646596</v>
      </c>
      <c r="J109">
        <v>48897346</v>
      </c>
      <c r="K109">
        <v>71237438</v>
      </c>
      <c r="L109">
        <v>37905917</v>
      </c>
      <c r="M109">
        <v>28911880</v>
      </c>
      <c r="N109">
        <v>38870062</v>
      </c>
      <c r="O109">
        <v>70571927</v>
      </c>
      <c r="P109">
        <v>61090718</v>
      </c>
      <c r="Q109">
        <v>115937914</v>
      </c>
      <c r="R109">
        <v>73313321</v>
      </c>
      <c r="S109">
        <v>49488960</v>
      </c>
      <c r="T109">
        <v>38373259</v>
      </c>
      <c r="U109">
        <v>12363290</v>
      </c>
      <c r="V109">
        <v>29499885</v>
      </c>
      <c r="W109">
        <v>51754019</v>
      </c>
      <c r="X109">
        <v>29728523</v>
      </c>
      <c r="Y109">
        <v>16903730</v>
      </c>
      <c r="Z109">
        <v>27990207</v>
      </c>
      <c r="AA109">
        <v>27707372</v>
      </c>
      <c r="AB109">
        <v>17218908</v>
      </c>
      <c r="AC109">
        <v>15045763</v>
      </c>
      <c r="AD109">
        <v>12669131</v>
      </c>
      <c r="AE109">
        <v>27796203</v>
      </c>
      <c r="AF109">
        <v>7681934</v>
      </c>
      <c r="AG109">
        <v>5440801</v>
      </c>
      <c r="AH109">
        <v>10812187</v>
      </c>
      <c r="AI109">
        <v>9386914</v>
      </c>
      <c r="AJ109">
        <v>6940019</v>
      </c>
      <c r="AK109">
        <v>6059383.2000000002</v>
      </c>
      <c r="AL109">
        <v>21090731.199999999</v>
      </c>
      <c r="AM109">
        <v>10547248.300000001</v>
      </c>
      <c r="AN109">
        <v>8289383.9000000004</v>
      </c>
      <c r="AO109">
        <v>84535091</v>
      </c>
    </row>
    <row r="110" spans="1:41" x14ac:dyDescent="0.25">
      <c r="A110">
        <v>1979.125</v>
      </c>
      <c r="B110">
        <v>891728.9</v>
      </c>
      <c r="C110">
        <v>5309120</v>
      </c>
      <c r="D110">
        <v>8256540</v>
      </c>
      <c r="E110">
        <v>4666657</v>
      </c>
      <c r="F110">
        <v>8556191</v>
      </c>
      <c r="G110">
        <v>18787820</v>
      </c>
      <c r="H110">
        <v>56695686</v>
      </c>
      <c r="I110">
        <v>31721613</v>
      </c>
      <c r="J110">
        <v>20461554</v>
      </c>
      <c r="K110">
        <v>53825061</v>
      </c>
      <c r="L110">
        <v>76620840</v>
      </c>
      <c r="M110">
        <v>39780946</v>
      </c>
      <c r="N110">
        <v>29703555</v>
      </c>
      <c r="O110">
        <v>39271527</v>
      </c>
      <c r="P110">
        <v>70168281</v>
      </c>
      <c r="Q110">
        <v>59834644</v>
      </c>
      <c r="R110">
        <v>111290973</v>
      </c>
      <c r="S110">
        <v>69781236</v>
      </c>
      <c r="T110">
        <v>46708457</v>
      </c>
      <c r="U110">
        <v>35862569</v>
      </c>
      <c r="V110">
        <v>11429525</v>
      </c>
      <c r="W110">
        <v>27107340</v>
      </c>
      <c r="X110">
        <v>47272630</v>
      </c>
      <c r="Y110">
        <v>27044992</v>
      </c>
      <c r="Z110">
        <v>15403986</v>
      </c>
      <c r="AA110">
        <v>25385019</v>
      </c>
      <c r="AB110">
        <v>25198576</v>
      </c>
      <c r="AC110">
        <v>15591273</v>
      </c>
      <c r="AD110">
        <v>13661084</v>
      </c>
      <c r="AE110">
        <v>11436539</v>
      </c>
      <c r="AF110">
        <v>25094591</v>
      </c>
      <c r="AG110">
        <v>6952043</v>
      </c>
      <c r="AH110">
        <v>4918098</v>
      </c>
      <c r="AI110">
        <v>9767604</v>
      </c>
      <c r="AJ110">
        <v>8495735</v>
      </c>
      <c r="AK110">
        <v>6283078.7000000002</v>
      </c>
      <c r="AL110">
        <v>5480839.7999999998</v>
      </c>
      <c r="AM110">
        <v>19023316</v>
      </c>
      <c r="AN110">
        <v>9516619.5999999996</v>
      </c>
      <c r="AO110">
        <v>82473540</v>
      </c>
    </row>
    <row r="111" spans="1:41" x14ac:dyDescent="0.25">
      <c r="A111">
        <v>1979.375</v>
      </c>
      <c r="B111">
        <v>1232731.5</v>
      </c>
      <c r="C111">
        <v>2407463</v>
      </c>
      <c r="D111">
        <v>8899118</v>
      </c>
      <c r="E111">
        <v>11384634</v>
      </c>
      <c r="F111">
        <v>5685015</v>
      </c>
      <c r="G111">
        <v>12315262</v>
      </c>
      <c r="H111">
        <v>25446963</v>
      </c>
      <c r="I111">
        <v>70288883</v>
      </c>
      <c r="J111">
        <v>36751483</v>
      </c>
      <c r="K111">
        <v>22571122</v>
      </c>
      <c r="L111">
        <v>57707954</v>
      </c>
      <c r="M111">
        <v>80366545</v>
      </c>
      <c r="N111">
        <v>40711153</v>
      </c>
      <c r="O111">
        <v>29825848</v>
      </c>
      <c r="P111">
        <v>38950001</v>
      </c>
      <c r="Q111">
        <v>68371025</v>
      </c>
      <c r="R111">
        <v>57358464</v>
      </c>
      <c r="S111">
        <v>105301542</v>
      </c>
      <c r="T111">
        <v>65434456</v>
      </c>
      <c r="U111">
        <v>43322100</v>
      </c>
      <c r="V111">
        <v>33140657</v>
      </c>
      <c r="W111">
        <v>10453801</v>
      </c>
      <c r="X111">
        <v>24779691</v>
      </c>
      <c r="Y111">
        <v>42998468</v>
      </c>
      <c r="Z111">
        <v>24572768</v>
      </c>
      <c r="AA111">
        <v>14013429</v>
      </c>
      <c r="AB111">
        <v>23016102</v>
      </c>
      <c r="AC111">
        <v>22878481</v>
      </c>
      <c r="AD111">
        <v>14121675</v>
      </c>
      <c r="AE111">
        <v>12396048</v>
      </c>
      <c r="AF111">
        <v>10341987</v>
      </c>
      <c r="AG111">
        <v>22689132</v>
      </c>
      <c r="AH111">
        <v>6290977</v>
      </c>
      <c r="AI111">
        <v>4446504</v>
      </c>
      <c r="AJ111">
        <v>8827759</v>
      </c>
      <c r="AK111">
        <v>7690869.9000000004</v>
      </c>
      <c r="AL111">
        <v>5690123.7999999998</v>
      </c>
      <c r="AM111">
        <v>4959461</v>
      </c>
      <c r="AN111">
        <v>17171368.899999999</v>
      </c>
      <c r="AO111">
        <v>81832923</v>
      </c>
    </row>
    <row r="112" spans="1:41" x14ac:dyDescent="0.25">
      <c r="A112">
        <v>1979.625</v>
      </c>
      <c r="B112">
        <v>1923363.2</v>
      </c>
      <c r="C112">
        <v>3330173</v>
      </c>
      <c r="D112">
        <v>3999384</v>
      </c>
      <c r="E112">
        <v>11792482</v>
      </c>
      <c r="F112">
        <v>14164613</v>
      </c>
      <c r="G112">
        <v>8054833</v>
      </c>
      <c r="H112">
        <v>16713300</v>
      </c>
      <c r="I112">
        <v>31270331</v>
      </c>
      <c r="J112">
        <v>81769443</v>
      </c>
      <c r="K112">
        <v>40519544</v>
      </c>
      <c r="L112">
        <v>24299320</v>
      </c>
      <c r="M112">
        <v>60504537</v>
      </c>
      <c r="N112">
        <v>82421550</v>
      </c>
      <c r="O112">
        <v>40849604</v>
      </c>
      <c r="P112">
        <v>29474157</v>
      </c>
      <c r="Q112">
        <v>38097230</v>
      </c>
      <c r="R112">
        <v>65688687</v>
      </c>
      <c r="S112">
        <v>54429799</v>
      </c>
      <c r="T112">
        <v>99213387</v>
      </c>
      <c r="U112">
        <v>61093951</v>
      </c>
      <c r="V112">
        <v>39927732</v>
      </c>
      <c r="W112">
        <v>30463922</v>
      </c>
      <c r="X112">
        <v>9544897</v>
      </c>
      <c r="Y112">
        <v>22627116</v>
      </c>
      <c r="Z112">
        <v>39143851</v>
      </c>
      <c r="AA112">
        <v>22369572</v>
      </c>
      <c r="AB112">
        <v>12745535</v>
      </c>
      <c r="AC112">
        <v>20900937</v>
      </c>
      <c r="AD112">
        <v>20784819</v>
      </c>
      <c r="AE112">
        <v>12800527</v>
      </c>
      <c r="AF112">
        <v>11245951</v>
      </c>
      <c r="AG112">
        <v>9385446</v>
      </c>
      <c r="AH112">
        <v>20563647</v>
      </c>
      <c r="AI112">
        <v>5696092</v>
      </c>
      <c r="AJ112">
        <v>4024059</v>
      </c>
      <c r="AK112">
        <v>7984659.2000000002</v>
      </c>
      <c r="AL112">
        <v>6963407.2999999998</v>
      </c>
      <c r="AM112">
        <v>5150856.7</v>
      </c>
      <c r="AN112">
        <v>4485645</v>
      </c>
      <c r="AO112">
        <v>88278267</v>
      </c>
    </row>
    <row r="113" spans="1:41" x14ac:dyDescent="0.25">
      <c r="A113">
        <v>1979.875</v>
      </c>
      <c r="B113">
        <v>2423300.9</v>
      </c>
      <c r="C113">
        <v>5522700</v>
      </c>
      <c r="D113">
        <v>5294141</v>
      </c>
      <c r="E113">
        <v>5080436</v>
      </c>
      <c r="F113">
        <v>14513899</v>
      </c>
      <c r="G113">
        <v>20142875</v>
      </c>
      <c r="H113">
        <v>10830240</v>
      </c>
      <c r="I113">
        <v>20772495</v>
      </c>
      <c r="J113">
        <v>36297262</v>
      </c>
      <c r="K113">
        <v>90315491</v>
      </c>
      <c r="L113">
        <v>43450218</v>
      </c>
      <c r="M113">
        <v>25466318</v>
      </c>
      <c r="N113">
        <v>62018442</v>
      </c>
      <c r="O113">
        <v>82771124</v>
      </c>
      <c r="P113">
        <v>40232809</v>
      </c>
      <c r="Q113">
        <v>28651338</v>
      </c>
      <c r="R113">
        <v>36702324</v>
      </c>
      <c r="S113">
        <v>62301747</v>
      </c>
      <c r="T113">
        <v>50981341</v>
      </c>
      <c r="U113">
        <v>92270870</v>
      </c>
      <c r="V113">
        <v>56391364</v>
      </c>
      <c r="W113">
        <v>36519437</v>
      </c>
      <c r="X113">
        <v>27843508</v>
      </c>
      <c r="Y113">
        <v>8687351</v>
      </c>
      <c r="Z113">
        <v>20604749</v>
      </c>
      <c r="AA113">
        <v>35570358</v>
      </c>
      <c r="AB113">
        <v>20316792</v>
      </c>
      <c r="AC113">
        <v>11572918</v>
      </c>
      <c r="AD113">
        <v>18948312</v>
      </c>
      <c r="AE113">
        <v>18858210</v>
      </c>
      <c r="AF113">
        <v>11586099</v>
      </c>
      <c r="AG113">
        <v>10189742</v>
      </c>
      <c r="AH113">
        <v>8502592</v>
      </c>
      <c r="AI113">
        <v>18607713</v>
      </c>
      <c r="AJ113">
        <v>5152007</v>
      </c>
      <c r="AK113">
        <v>3637526.4</v>
      </c>
      <c r="AL113">
        <v>7212127.2999999998</v>
      </c>
      <c r="AM113">
        <v>6297529.7000000002</v>
      </c>
      <c r="AN113">
        <v>4658681.3</v>
      </c>
      <c r="AO113">
        <v>82475400</v>
      </c>
    </row>
    <row r="114" spans="1:41" x14ac:dyDescent="0.25">
      <c r="A114">
        <v>1980.125</v>
      </c>
      <c r="B114">
        <v>1724985.2</v>
      </c>
      <c r="C114">
        <v>6782092</v>
      </c>
      <c r="D114">
        <v>9818010</v>
      </c>
      <c r="E114">
        <v>6379824</v>
      </c>
      <c r="F114">
        <v>6241960</v>
      </c>
      <c r="G114">
        <v>20702090</v>
      </c>
      <c r="H114">
        <v>27213553</v>
      </c>
      <c r="I114">
        <v>13379751</v>
      </c>
      <c r="J114">
        <v>24291629</v>
      </c>
      <c r="K114">
        <v>39957342</v>
      </c>
      <c r="L114">
        <v>96787912</v>
      </c>
      <c r="M114">
        <v>45312524</v>
      </c>
      <c r="N114">
        <v>26076245</v>
      </c>
      <c r="O114">
        <v>62166525</v>
      </c>
      <c r="P114">
        <v>81801712</v>
      </c>
      <c r="Q114">
        <v>39032944</v>
      </c>
      <c r="R114">
        <v>27489932</v>
      </c>
      <c r="S114">
        <v>34929593</v>
      </c>
      <c r="T114">
        <v>58421941</v>
      </c>
      <c r="U114">
        <v>47192292</v>
      </c>
      <c r="V114">
        <v>84388895</v>
      </c>
      <c r="W114">
        <v>51399635</v>
      </c>
      <c r="X114">
        <v>33223558</v>
      </c>
      <c r="Y114">
        <v>25355495</v>
      </c>
      <c r="Z114">
        <v>7888451</v>
      </c>
      <c r="AA114">
        <v>18710917</v>
      </c>
      <c r="AB114">
        <v>32235089</v>
      </c>
      <c r="AC114">
        <v>18364942</v>
      </c>
      <c r="AD114">
        <v>10495669</v>
      </c>
      <c r="AE114">
        <v>17121709</v>
      </c>
      <c r="AF114">
        <v>17076535</v>
      </c>
      <c r="AG114">
        <v>10459115</v>
      </c>
      <c r="AH114">
        <v>9224169</v>
      </c>
      <c r="AI114">
        <v>7659423</v>
      </c>
      <c r="AJ114">
        <v>16766035</v>
      </c>
      <c r="AK114">
        <v>4650876.2</v>
      </c>
      <c r="AL114">
        <v>3281127.3</v>
      </c>
      <c r="AM114">
        <v>6502405.0999999996</v>
      </c>
      <c r="AN114">
        <v>5689453.5999999996</v>
      </c>
      <c r="AO114">
        <v>77337100</v>
      </c>
    </row>
    <row r="115" spans="1:41" x14ac:dyDescent="0.25">
      <c r="A115">
        <v>1980.375</v>
      </c>
      <c r="B115">
        <v>1457170.5</v>
      </c>
      <c r="C115">
        <v>4915195</v>
      </c>
      <c r="D115">
        <v>11360653</v>
      </c>
      <c r="E115">
        <v>13545280</v>
      </c>
      <c r="F115">
        <v>7643851</v>
      </c>
      <c r="G115">
        <v>8899187</v>
      </c>
      <c r="H115">
        <v>27960559</v>
      </c>
      <c r="I115">
        <v>33735652</v>
      </c>
      <c r="J115">
        <v>15487606</v>
      </c>
      <c r="K115">
        <v>26973650</v>
      </c>
      <c r="L115">
        <v>42780097</v>
      </c>
      <c r="M115">
        <v>100703920</v>
      </c>
      <c r="N115">
        <v>46064045</v>
      </c>
      <c r="O115">
        <v>26040173</v>
      </c>
      <c r="P115">
        <v>61126186</v>
      </c>
      <c r="Q115">
        <v>79050620</v>
      </c>
      <c r="R115">
        <v>36971488</v>
      </c>
      <c r="S115">
        <v>25850217</v>
      </c>
      <c r="T115">
        <v>32722799</v>
      </c>
      <c r="U115">
        <v>53904480</v>
      </c>
      <c r="V115">
        <v>43022092</v>
      </c>
      <c r="W115">
        <v>76665244</v>
      </c>
      <c r="X115">
        <v>46641049</v>
      </c>
      <c r="Y115">
        <v>30058033</v>
      </c>
      <c r="Z115">
        <v>23049745</v>
      </c>
      <c r="AA115">
        <v>7141833</v>
      </c>
      <c r="AB115">
        <v>16980242</v>
      </c>
      <c r="AC115">
        <v>29182673</v>
      </c>
      <c r="AD115">
        <v>16607951</v>
      </c>
      <c r="AE115">
        <v>9509481</v>
      </c>
      <c r="AF115">
        <v>15472257</v>
      </c>
      <c r="AG115">
        <v>15452892</v>
      </c>
      <c r="AH115">
        <v>9444283</v>
      </c>
      <c r="AI115">
        <v>8342151</v>
      </c>
      <c r="AJ115">
        <v>6913373</v>
      </c>
      <c r="AK115">
        <v>15125071.5</v>
      </c>
      <c r="AL115">
        <v>4198080.7</v>
      </c>
      <c r="AM115">
        <v>2960109.1</v>
      </c>
      <c r="AN115">
        <v>5862598.5999999996</v>
      </c>
      <c r="AO115">
        <v>73744679</v>
      </c>
    </row>
    <row r="116" spans="1:41" x14ac:dyDescent="0.25">
      <c r="A116">
        <v>1980.625</v>
      </c>
      <c r="B116">
        <v>2228359.9</v>
      </c>
      <c r="C116">
        <v>4126420</v>
      </c>
      <c r="D116">
        <v>8672947</v>
      </c>
      <c r="E116">
        <v>14903518</v>
      </c>
      <c r="F116">
        <v>16867905</v>
      </c>
      <c r="G116">
        <v>10812483</v>
      </c>
      <c r="H116">
        <v>11982634</v>
      </c>
      <c r="I116">
        <v>34414005</v>
      </c>
      <c r="J116">
        <v>39231967</v>
      </c>
      <c r="K116">
        <v>17097974</v>
      </c>
      <c r="L116">
        <v>29170970</v>
      </c>
      <c r="M116">
        <v>44881092</v>
      </c>
      <c r="N116">
        <v>103032311</v>
      </c>
      <c r="O116">
        <v>46227118</v>
      </c>
      <c r="P116">
        <v>25814804</v>
      </c>
      <c r="Q116">
        <v>59804829</v>
      </c>
      <c r="R116">
        <v>76092349</v>
      </c>
      <c r="S116">
        <v>35034458</v>
      </c>
      <c r="T116">
        <v>24280992</v>
      </c>
      <c r="U116">
        <v>30548416</v>
      </c>
      <c r="V116">
        <v>49684335</v>
      </c>
      <c r="W116">
        <v>39370238</v>
      </c>
      <c r="X116">
        <v>70090585</v>
      </c>
      <c r="Y116">
        <v>42598679</v>
      </c>
      <c r="Z116">
        <v>27358003</v>
      </c>
      <c r="AA116">
        <v>21007788</v>
      </c>
      <c r="AB116">
        <v>6492150</v>
      </c>
      <c r="AC116">
        <v>15448199</v>
      </c>
      <c r="AD116">
        <v>26493877</v>
      </c>
      <c r="AE116">
        <v>15078086</v>
      </c>
      <c r="AF116">
        <v>8631924</v>
      </c>
      <c r="AG116">
        <v>14026695</v>
      </c>
      <c r="AH116">
        <v>14013153</v>
      </c>
      <c r="AI116">
        <v>8550060</v>
      </c>
      <c r="AJ116">
        <v>7557921</v>
      </c>
      <c r="AK116">
        <v>6266090.5999999996</v>
      </c>
      <c r="AL116">
        <v>13690067.1</v>
      </c>
      <c r="AM116">
        <v>3797159.7</v>
      </c>
      <c r="AN116">
        <v>2677076.2000000002</v>
      </c>
      <c r="AO116">
        <v>70897218</v>
      </c>
    </row>
    <row r="117" spans="1:41" x14ac:dyDescent="0.25">
      <c r="A117">
        <v>1980.875</v>
      </c>
      <c r="B117">
        <v>1746153</v>
      </c>
      <c r="C117">
        <v>6382239</v>
      </c>
      <c r="D117">
        <v>7070550</v>
      </c>
      <c r="E117">
        <v>11777126</v>
      </c>
      <c r="F117">
        <v>18235596</v>
      </c>
      <c r="G117">
        <v>24061501</v>
      </c>
      <c r="H117">
        <v>14514837</v>
      </c>
      <c r="I117">
        <v>14791312</v>
      </c>
      <c r="J117">
        <v>39906600</v>
      </c>
      <c r="K117">
        <v>43304836</v>
      </c>
      <c r="L117">
        <v>18357418</v>
      </c>
      <c r="M117">
        <v>30718229</v>
      </c>
      <c r="N117">
        <v>46080022</v>
      </c>
      <c r="O117">
        <v>103441787</v>
      </c>
      <c r="P117">
        <v>45627163</v>
      </c>
      <c r="Q117">
        <v>25243142</v>
      </c>
      <c r="R117">
        <v>57720854</v>
      </c>
      <c r="S117">
        <v>72310108</v>
      </c>
      <c r="T117">
        <v>32865647</v>
      </c>
      <c r="U117">
        <v>22578948</v>
      </c>
      <c r="V117">
        <v>28208971</v>
      </c>
      <c r="W117">
        <v>45503287</v>
      </c>
      <c r="X117">
        <v>35921750</v>
      </c>
      <c r="Y117">
        <v>63882033</v>
      </c>
      <c r="Z117">
        <v>38824541</v>
      </c>
      <c r="AA117">
        <v>24883907</v>
      </c>
      <c r="AB117">
        <v>19108638</v>
      </c>
      <c r="AC117">
        <v>5898090</v>
      </c>
      <c r="AD117">
        <v>14033173</v>
      </c>
      <c r="AE117">
        <v>24051526</v>
      </c>
      <c r="AF117">
        <v>13667260</v>
      </c>
      <c r="AG117">
        <v>7829899</v>
      </c>
      <c r="AH117">
        <v>12707183</v>
      </c>
      <c r="AI117">
        <v>12702301</v>
      </c>
      <c r="AJ117">
        <v>7735592</v>
      </c>
      <c r="AK117">
        <v>6844768.7000000002</v>
      </c>
      <c r="AL117">
        <v>5669614.4000000004</v>
      </c>
      <c r="AM117">
        <v>12380747</v>
      </c>
      <c r="AN117">
        <v>3433308.9</v>
      </c>
      <c r="AO117">
        <v>65474702</v>
      </c>
    </row>
    <row r="118" spans="1:41" x14ac:dyDescent="0.25">
      <c r="A118">
        <v>1981.125</v>
      </c>
      <c r="B118">
        <v>1769127.6</v>
      </c>
      <c r="C118">
        <v>4952047</v>
      </c>
      <c r="D118">
        <v>11253389</v>
      </c>
      <c r="E118">
        <v>9234269</v>
      </c>
      <c r="F118">
        <v>14625232</v>
      </c>
      <c r="G118">
        <v>25858798</v>
      </c>
      <c r="H118">
        <v>32490651</v>
      </c>
      <c r="I118">
        <v>17774522</v>
      </c>
      <c r="J118">
        <v>17094341</v>
      </c>
      <c r="K118">
        <v>43944054</v>
      </c>
      <c r="L118">
        <v>46520245</v>
      </c>
      <c r="M118">
        <v>19266755</v>
      </c>
      <c r="N118">
        <v>31839290</v>
      </c>
      <c r="O118">
        <v>46323385</v>
      </c>
      <c r="P118">
        <v>102782536</v>
      </c>
      <c r="Q118">
        <v>44598041</v>
      </c>
      <c r="R118">
        <v>24456343</v>
      </c>
      <c r="S118">
        <v>55104452</v>
      </c>
      <c r="T118">
        <v>68420600</v>
      </c>
      <c r="U118">
        <v>30708152</v>
      </c>
      <c r="V118">
        <v>20901168</v>
      </c>
      <c r="W118">
        <v>25960745</v>
      </c>
      <c r="X118">
        <v>41662490</v>
      </c>
      <c r="Y118">
        <v>32811928</v>
      </c>
      <c r="Z118">
        <v>57924362</v>
      </c>
      <c r="AA118">
        <v>35255198</v>
      </c>
      <c r="AB118">
        <v>22641415</v>
      </c>
      <c r="AC118">
        <v>17376117</v>
      </c>
      <c r="AD118">
        <v>5359822</v>
      </c>
      <c r="AE118">
        <v>12738735</v>
      </c>
      <c r="AF118">
        <v>21815931</v>
      </c>
      <c r="AG118">
        <v>12366602</v>
      </c>
      <c r="AH118">
        <v>7104132</v>
      </c>
      <c r="AI118">
        <v>11494223</v>
      </c>
      <c r="AJ118">
        <v>11510158</v>
      </c>
      <c r="AK118">
        <v>6994755.9000000004</v>
      </c>
      <c r="AL118">
        <v>6201283.4000000004</v>
      </c>
      <c r="AM118">
        <v>5113363</v>
      </c>
      <c r="AN118">
        <v>11173249.4</v>
      </c>
      <c r="AO118">
        <v>61310454</v>
      </c>
    </row>
    <row r="119" spans="1:41" x14ac:dyDescent="0.25">
      <c r="A119">
        <v>1981.375</v>
      </c>
      <c r="B119">
        <v>1420164.2</v>
      </c>
      <c r="C119">
        <v>5030060</v>
      </c>
      <c r="D119">
        <v>8502021</v>
      </c>
      <c r="E119">
        <v>15301073</v>
      </c>
      <c r="F119">
        <v>11219595</v>
      </c>
      <c r="G119">
        <v>20837719</v>
      </c>
      <c r="H119">
        <v>34562644</v>
      </c>
      <c r="I119">
        <v>40145255</v>
      </c>
      <c r="J119">
        <v>20250197</v>
      </c>
      <c r="K119">
        <v>18786219</v>
      </c>
      <c r="L119">
        <v>47013545</v>
      </c>
      <c r="M119">
        <v>48665793</v>
      </c>
      <c r="N119">
        <v>19727853</v>
      </c>
      <c r="O119">
        <v>32440523</v>
      </c>
      <c r="P119">
        <v>45810497</v>
      </c>
      <c r="Q119">
        <v>100197966</v>
      </c>
      <c r="R119">
        <v>42943981</v>
      </c>
      <c r="S119">
        <v>23278705</v>
      </c>
      <c r="T119">
        <v>51866036</v>
      </c>
      <c r="U119">
        <v>63774326</v>
      </c>
      <c r="V119">
        <v>28305286</v>
      </c>
      <c r="W119">
        <v>19143725</v>
      </c>
      <c r="X119">
        <v>23750537</v>
      </c>
      <c r="Y119">
        <v>37989150</v>
      </c>
      <c r="Z119">
        <v>29844230</v>
      </c>
      <c r="AA119">
        <v>52495138</v>
      </c>
      <c r="AB119">
        <v>31971883</v>
      </c>
      <c r="AC119">
        <v>20560072</v>
      </c>
      <c r="AD119">
        <v>15782929</v>
      </c>
      <c r="AE119">
        <v>4861178</v>
      </c>
      <c r="AF119">
        <v>11558118</v>
      </c>
      <c r="AG119">
        <v>19758943</v>
      </c>
      <c r="AH119">
        <v>11195021</v>
      </c>
      <c r="AI119">
        <v>6436994</v>
      </c>
      <c r="AJ119">
        <v>10393091</v>
      </c>
      <c r="AK119">
        <v>10422380.6</v>
      </c>
      <c r="AL119">
        <v>6319845.0999999996</v>
      </c>
      <c r="AM119">
        <v>5612704.0999999996</v>
      </c>
      <c r="AN119">
        <v>4615285.3</v>
      </c>
      <c r="AO119">
        <v>64564835</v>
      </c>
    </row>
    <row r="120" spans="1:41" x14ac:dyDescent="0.25">
      <c r="A120">
        <v>1981.625</v>
      </c>
      <c r="B120">
        <v>2675061.2999999998</v>
      </c>
      <c r="C120">
        <v>3958851</v>
      </c>
      <c r="D120">
        <v>8760010</v>
      </c>
      <c r="E120">
        <v>11323249</v>
      </c>
      <c r="F120">
        <v>18661088</v>
      </c>
      <c r="G120">
        <v>15422589</v>
      </c>
      <c r="H120">
        <v>27840688</v>
      </c>
      <c r="I120">
        <v>41679759</v>
      </c>
      <c r="J120">
        <v>46294795</v>
      </c>
      <c r="K120">
        <v>22101941</v>
      </c>
      <c r="L120">
        <v>20120699</v>
      </c>
      <c r="M120">
        <v>48931324</v>
      </c>
      <c r="N120">
        <v>49530324</v>
      </c>
      <c r="O120">
        <v>19734038</v>
      </c>
      <c r="P120">
        <v>32459584</v>
      </c>
      <c r="Q120">
        <v>44834627</v>
      </c>
      <c r="R120">
        <v>96212734</v>
      </c>
      <c r="S120">
        <v>40837086</v>
      </c>
      <c r="T120">
        <v>21950194</v>
      </c>
      <c r="U120">
        <v>48449179</v>
      </c>
      <c r="V120">
        <v>58843061</v>
      </c>
      <c r="W120">
        <v>25897462</v>
      </c>
      <c r="X120">
        <v>17480886</v>
      </c>
      <c r="Y120">
        <v>21690221</v>
      </c>
      <c r="Z120">
        <v>34582871</v>
      </c>
      <c r="AA120">
        <v>27136862</v>
      </c>
      <c r="AB120">
        <v>47741202</v>
      </c>
      <c r="AC120">
        <v>29084777</v>
      </c>
      <c r="AD120">
        <v>18661453</v>
      </c>
      <c r="AE120">
        <v>14340637</v>
      </c>
      <c r="AF120">
        <v>4408903</v>
      </c>
      <c r="AG120">
        <v>10488416</v>
      </c>
      <c r="AH120">
        <v>17908864</v>
      </c>
      <c r="AI120">
        <v>10143498</v>
      </c>
      <c r="AJ120">
        <v>5832239</v>
      </c>
      <c r="AK120">
        <v>9407187.5999999996</v>
      </c>
      <c r="AL120">
        <v>9436271.5999999996</v>
      </c>
      <c r="AM120">
        <v>5714058.5</v>
      </c>
      <c r="AN120">
        <v>5077623.0999999996</v>
      </c>
      <c r="AO120">
        <v>61586256</v>
      </c>
    </row>
    <row r="121" spans="1:41" x14ac:dyDescent="0.25">
      <c r="A121">
        <v>1981.875</v>
      </c>
      <c r="B121">
        <v>3405507.5</v>
      </c>
      <c r="C121">
        <v>7581208</v>
      </c>
      <c r="D121">
        <v>6712868</v>
      </c>
      <c r="E121">
        <v>11676856</v>
      </c>
      <c r="F121">
        <v>13938011</v>
      </c>
      <c r="G121">
        <v>26200722</v>
      </c>
      <c r="H121">
        <v>20458407</v>
      </c>
      <c r="I121">
        <v>34341800</v>
      </c>
      <c r="J121">
        <v>47883150</v>
      </c>
      <c r="K121">
        <v>51032873</v>
      </c>
      <c r="L121">
        <v>23686269</v>
      </c>
      <c r="M121">
        <v>21122236</v>
      </c>
      <c r="N121">
        <v>50155936</v>
      </c>
      <c r="O121">
        <v>49888026</v>
      </c>
      <c r="P121">
        <v>19608476</v>
      </c>
      <c r="Q121">
        <v>31858836</v>
      </c>
      <c r="R121">
        <v>43471437</v>
      </c>
      <c r="S121">
        <v>92020870</v>
      </c>
      <c r="T121">
        <v>38554699</v>
      </c>
      <c r="U121">
        <v>20568008</v>
      </c>
      <c r="V121">
        <v>44893495</v>
      </c>
      <c r="W121">
        <v>54101939</v>
      </c>
      <c r="X121">
        <v>23713446</v>
      </c>
      <c r="Y121">
        <v>15970992</v>
      </c>
      <c r="Z121">
        <v>19793253</v>
      </c>
      <c r="AA121">
        <v>31500262</v>
      </c>
      <c r="AB121">
        <v>24707931</v>
      </c>
      <c r="AC121">
        <v>43391785</v>
      </c>
      <c r="AD121">
        <v>26442920</v>
      </c>
      <c r="AE121">
        <v>16960914</v>
      </c>
      <c r="AF121">
        <v>13021689</v>
      </c>
      <c r="AG121">
        <v>4002607</v>
      </c>
      <c r="AH121">
        <v>9515902</v>
      </c>
      <c r="AI121">
        <v>16240928</v>
      </c>
      <c r="AJ121">
        <v>9189450</v>
      </c>
      <c r="AK121">
        <v>5286308.3</v>
      </c>
      <c r="AL121">
        <v>8517043.0999999996</v>
      </c>
      <c r="AM121">
        <v>8549424.9000000004</v>
      </c>
      <c r="AN121">
        <v>5168620.0999999996</v>
      </c>
      <c r="AO121">
        <v>59420011</v>
      </c>
    </row>
    <row r="122" spans="1:41" x14ac:dyDescent="0.25">
      <c r="A122">
        <v>1982.125</v>
      </c>
      <c r="B122">
        <v>1845125.1</v>
      </c>
      <c r="C122">
        <v>9601495</v>
      </c>
      <c r="D122">
        <v>13039437</v>
      </c>
      <c r="E122">
        <v>8725894</v>
      </c>
      <c r="F122">
        <v>14256393</v>
      </c>
      <c r="G122">
        <v>19704105</v>
      </c>
      <c r="H122">
        <v>35000126</v>
      </c>
      <c r="I122">
        <v>24947759</v>
      </c>
      <c r="J122">
        <v>39747275</v>
      </c>
      <c r="K122">
        <v>52356909</v>
      </c>
      <c r="L122">
        <v>54665061</v>
      </c>
      <c r="M122">
        <v>24737460</v>
      </c>
      <c r="N122">
        <v>21616852</v>
      </c>
      <c r="O122">
        <v>50367276</v>
      </c>
      <c r="P122">
        <v>49591366</v>
      </c>
      <c r="Q122">
        <v>19266472</v>
      </c>
      <c r="R122">
        <v>31157422</v>
      </c>
      <c r="S122">
        <v>41435496</v>
      </c>
      <c r="T122">
        <v>87026683</v>
      </c>
      <c r="U122">
        <v>35958279</v>
      </c>
      <c r="V122">
        <v>19041522</v>
      </c>
      <c r="W122">
        <v>41129949</v>
      </c>
      <c r="X122">
        <v>49557874</v>
      </c>
      <c r="Y122">
        <v>21652793</v>
      </c>
      <c r="Z122">
        <v>14555251</v>
      </c>
      <c r="AA122">
        <v>18024536</v>
      </c>
      <c r="AB122">
        <v>28659412</v>
      </c>
      <c r="AC122">
        <v>22462969</v>
      </c>
      <c r="AD122">
        <v>39147684</v>
      </c>
      <c r="AE122">
        <v>23912829</v>
      </c>
      <c r="AF122">
        <v>15385513</v>
      </c>
      <c r="AG122">
        <v>11805723</v>
      </c>
      <c r="AH122">
        <v>3629322</v>
      </c>
      <c r="AI122">
        <v>8618685</v>
      </c>
      <c r="AJ122">
        <v>14699493</v>
      </c>
      <c r="AK122">
        <v>8297613.2000000002</v>
      </c>
      <c r="AL122">
        <v>4788190.9000000004</v>
      </c>
      <c r="AM122">
        <v>7691220</v>
      </c>
      <c r="AN122">
        <v>7736382.4000000004</v>
      </c>
      <c r="AO122">
        <v>57448977</v>
      </c>
    </row>
    <row r="123" spans="1:41" x14ac:dyDescent="0.25">
      <c r="A123">
        <v>1982.375</v>
      </c>
      <c r="B123">
        <v>2132036.7000000002</v>
      </c>
      <c r="C123">
        <v>5107428</v>
      </c>
      <c r="D123">
        <v>16641098</v>
      </c>
      <c r="E123">
        <v>17343385</v>
      </c>
      <c r="F123">
        <v>10491197</v>
      </c>
      <c r="G123">
        <v>19838289</v>
      </c>
      <c r="H123">
        <v>26352340</v>
      </c>
      <c r="I123">
        <v>42981611</v>
      </c>
      <c r="J123">
        <v>28664827</v>
      </c>
      <c r="K123">
        <v>43683072</v>
      </c>
      <c r="L123">
        <v>55623748</v>
      </c>
      <c r="M123">
        <v>56771346</v>
      </c>
      <c r="N123">
        <v>25116175</v>
      </c>
      <c r="O123">
        <v>21595580</v>
      </c>
      <c r="P123">
        <v>49428446</v>
      </c>
      <c r="Q123">
        <v>48021156</v>
      </c>
      <c r="R123">
        <v>18435294</v>
      </c>
      <c r="S123">
        <v>29945349</v>
      </c>
      <c r="T123">
        <v>38802892</v>
      </c>
      <c r="U123">
        <v>80542736</v>
      </c>
      <c r="V123">
        <v>33020160</v>
      </c>
      <c r="W123">
        <v>17389080</v>
      </c>
      <c r="X123">
        <v>37416994</v>
      </c>
      <c r="Y123">
        <v>45105876</v>
      </c>
      <c r="Z123">
        <v>19663954</v>
      </c>
      <c r="AA123">
        <v>13204100</v>
      </c>
      <c r="AB123">
        <v>16365811</v>
      </c>
      <c r="AC123">
        <v>26000014</v>
      </c>
      <c r="AD123">
        <v>20348790</v>
      </c>
      <c r="AE123">
        <v>35322682</v>
      </c>
      <c r="AF123">
        <v>21593952</v>
      </c>
      <c r="AG123">
        <v>13922827</v>
      </c>
      <c r="AH123">
        <v>10692961</v>
      </c>
      <c r="AI123">
        <v>3283006</v>
      </c>
      <c r="AJ123">
        <v>7800253</v>
      </c>
      <c r="AK123">
        <v>13284315.9</v>
      </c>
      <c r="AL123">
        <v>7491293.4000000004</v>
      </c>
      <c r="AM123">
        <v>4331694.3</v>
      </c>
      <c r="AN123">
        <v>6940234.0999999996</v>
      </c>
      <c r="AO123">
        <v>57995555</v>
      </c>
    </row>
    <row r="124" spans="1:41" x14ac:dyDescent="0.25">
      <c r="A124">
        <v>1982.625</v>
      </c>
      <c r="B124">
        <v>2726894.3</v>
      </c>
      <c r="C124">
        <v>6041075</v>
      </c>
      <c r="D124">
        <v>8693859</v>
      </c>
      <c r="E124">
        <v>22446214</v>
      </c>
      <c r="F124">
        <v>20485219</v>
      </c>
      <c r="G124">
        <v>14128346</v>
      </c>
      <c r="H124">
        <v>26338059</v>
      </c>
      <c r="I124">
        <v>32196460</v>
      </c>
      <c r="J124">
        <v>49605553</v>
      </c>
      <c r="K124">
        <v>31471199</v>
      </c>
      <c r="L124">
        <v>46929900</v>
      </c>
      <c r="M124">
        <v>57794652</v>
      </c>
      <c r="N124">
        <v>57601299</v>
      </c>
      <c r="O124">
        <v>25121696</v>
      </c>
      <c r="P124">
        <v>21422286</v>
      </c>
      <c r="Q124">
        <v>48059635</v>
      </c>
      <c r="R124">
        <v>45964815</v>
      </c>
      <c r="S124">
        <v>17451724</v>
      </c>
      <c r="T124">
        <v>28446845</v>
      </c>
      <c r="U124">
        <v>36225961</v>
      </c>
      <c r="V124">
        <v>74101190</v>
      </c>
      <c r="W124">
        <v>30244579</v>
      </c>
      <c r="X124">
        <v>15899929</v>
      </c>
      <c r="Y124">
        <v>34166458</v>
      </c>
      <c r="Z124">
        <v>41069424</v>
      </c>
      <c r="AA124">
        <v>17866342</v>
      </c>
      <c r="AB124">
        <v>11999833</v>
      </c>
      <c r="AC124">
        <v>14887686</v>
      </c>
      <c r="AD124">
        <v>23605211</v>
      </c>
      <c r="AE124">
        <v>18461385</v>
      </c>
      <c r="AF124">
        <v>32047748</v>
      </c>
      <c r="AG124">
        <v>19600305</v>
      </c>
      <c r="AH124">
        <v>12623423</v>
      </c>
      <c r="AI124">
        <v>9700765</v>
      </c>
      <c r="AJ124">
        <v>2974800</v>
      </c>
      <c r="AK124">
        <v>7070494.5999999996</v>
      </c>
      <c r="AL124">
        <v>12029792.699999999</v>
      </c>
      <c r="AM124">
        <v>6780882.7000000002</v>
      </c>
      <c r="AN124">
        <v>3922104.1</v>
      </c>
      <c r="AO124">
        <v>57878700</v>
      </c>
    </row>
    <row r="125" spans="1:41" x14ac:dyDescent="0.25">
      <c r="A125">
        <v>1982.875</v>
      </c>
      <c r="B125">
        <v>2228773.6</v>
      </c>
      <c r="C125">
        <v>7776304</v>
      </c>
      <c r="D125">
        <v>10483662</v>
      </c>
      <c r="E125">
        <v>11290688</v>
      </c>
      <c r="F125">
        <v>27337220</v>
      </c>
      <c r="G125">
        <v>27944319</v>
      </c>
      <c r="H125">
        <v>18602466</v>
      </c>
      <c r="I125">
        <v>32372025</v>
      </c>
      <c r="J125">
        <v>37326391</v>
      </c>
      <c r="K125">
        <v>54623718</v>
      </c>
      <c r="L125">
        <v>33727027</v>
      </c>
      <c r="M125">
        <v>49313197</v>
      </c>
      <c r="N125">
        <v>59078619</v>
      </c>
      <c r="O125">
        <v>57774542</v>
      </c>
      <c r="P125">
        <v>24895949</v>
      </c>
      <c r="Q125">
        <v>21047123</v>
      </c>
      <c r="R125">
        <v>46401410</v>
      </c>
      <c r="S125">
        <v>43736083</v>
      </c>
      <c r="T125">
        <v>16434113</v>
      </c>
      <c r="U125">
        <v>26612828</v>
      </c>
      <c r="V125">
        <v>33547232</v>
      </c>
      <c r="W125">
        <v>68031966</v>
      </c>
      <c r="X125">
        <v>27629637</v>
      </c>
      <c r="Y125">
        <v>14531987</v>
      </c>
      <c r="Z125">
        <v>31142464</v>
      </c>
      <c r="AA125">
        <v>37387995</v>
      </c>
      <c r="AB125">
        <v>16248614</v>
      </c>
      <c r="AC125">
        <v>10910593</v>
      </c>
      <c r="AD125">
        <v>13532253</v>
      </c>
      <c r="AE125">
        <v>21432920</v>
      </c>
      <c r="AF125">
        <v>16756646</v>
      </c>
      <c r="AG125">
        <v>29047118</v>
      </c>
      <c r="AH125">
        <v>17779303</v>
      </c>
      <c r="AI125">
        <v>11446500</v>
      </c>
      <c r="AJ125">
        <v>8792748</v>
      </c>
      <c r="AK125">
        <v>2696168.5</v>
      </c>
      <c r="AL125">
        <v>6404380.7999999998</v>
      </c>
      <c r="AM125">
        <v>10894299.9</v>
      </c>
      <c r="AN125">
        <v>6134898.7000000002</v>
      </c>
      <c r="AO125">
        <v>55049713</v>
      </c>
    </row>
    <row r="126" spans="1:41" x14ac:dyDescent="0.25">
      <c r="A126">
        <v>1983.125</v>
      </c>
      <c r="B126">
        <v>1460846.1</v>
      </c>
      <c r="C126">
        <v>6337702</v>
      </c>
      <c r="D126">
        <v>13580769</v>
      </c>
      <c r="E126">
        <v>13863786</v>
      </c>
      <c r="F126">
        <v>13582278</v>
      </c>
      <c r="G126">
        <v>37944836</v>
      </c>
      <c r="H126">
        <v>36358030</v>
      </c>
      <c r="I126">
        <v>22622317</v>
      </c>
      <c r="J126">
        <v>37358748</v>
      </c>
      <c r="K126">
        <v>41004399</v>
      </c>
      <c r="L126">
        <v>58326836</v>
      </c>
      <c r="M126">
        <v>35182779</v>
      </c>
      <c r="N126">
        <v>50481238</v>
      </c>
      <c r="O126">
        <v>59081004</v>
      </c>
      <c r="P126">
        <v>56887345</v>
      </c>
      <c r="Q126">
        <v>24275779</v>
      </c>
      <c r="R126">
        <v>20295251</v>
      </c>
      <c r="S126">
        <v>44069907</v>
      </c>
      <c r="T126">
        <v>41087693</v>
      </c>
      <c r="U126">
        <v>15288639</v>
      </c>
      <c r="V126">
        <v>24815582</v>
      </c>
      <c r="W126">
        <v>30699008</v>
      </c>
      <c r="X126">
        <v>62046668</v>
      </c>
      <c r="Y126">
        <v>25136747</v>
      </c>
      <c r="Z126">
        <v>13215373</v>
      </c>
      <c r="AA126">
        <v>28251719</v>
      </c>
      <c r="AB126">
        <v>33979728</v>
      </c>
      <c r="AC126">
        <v>14744963</v>
      </c>
      <c r="AD126">
        <v>9894767</v>
      </c>
      <c r="AE126">
        <v>12278147</v>
      </c>
      <c r="AF126">
        <v>19430351</v>
      </c>
      <c r="AG126">
        <v>15176867</v>
      </c>
      <c r="AH126">
        <v>26194425</v>
      </c>
      <c r="AI126">
        <v>16054756</v>
      </c>
      <c r="AJ126">
        <v>10355676</v>
      </c>
      <c r="AK126">
        <v>7960844</v>
      </c>
      <c r="AL126">
        <v>2438552.7000000002</v>
      </c>
      <c r="AM126">
        <v>5794388.7000000002</v>
      </c>
      <c r="AN126">
        <v>9844096.5</v>
      </c>
      <c r="AO126">
        <v>54444637</v>
      </c>
    </row>
    <row r="127" spans="1:41" x14ac:dyDescent="0.25">
      <c r="A127">
        <v>1983.375</v>
      </c>
      <c r="B127">
        <v>2315310.2999999998</v>
      </c>
      <c r="C127">
        <v>4130580</v>
      </c>
      <c r="D127">
        <v>11023804</v>
      </c>
      <c r="E127">
        <v>18314517</v>
      </c>
      <c r="F127">
        <v>16847192</v>
      </c>
      <c r="G127">
        <v>18940166</v>
      </c>
      <c r="H127">
        <v>50589093</v>
      </c>
      <c r="I127">
        <v>44233608</v>
      </c>
      <c r="J127">
        <v>25950037</v>
      </c>
      <c r="K127">
        <v>41077782</v>
      </c>
      <c r="L127">
        <v>43764496</v>
      </c>
      <c r="M127">
        <v>60579506</v>
      </c>
      <c r="N127">
        <v>35796376</v>
      </c>
      <c r="O127">
        <v>50612653</v>
      </c>
      <c r="P127">
        <v>57902917</v>
      </c>
      <c r="Q127">
        <v>54683935</v>
      </c>
      <c r="R127">
        <v>23176908</v>
      </c>
      <c r="S127">
        <v>19232273</v>
      </c>
      <c r="T127">
        <v>41159277</v>
      </c>
      <c r="U127">
        <v>37962502</v>
      </c>
      <c r="V127">
        <v>14013204</v>
      </c>
      <c r="W127">
        <v>22931664</v>
      </c>
      <c r="X127">
        <v>27934638</v>
      </c>
      <c r="Y127">
        <v>56306631</v>
      </c>
      <c r="Z127">
        <v>22800942</v>
      </c>
      <c r="AA127">
        <v>11982367</v>
      </c>
      <c r="AB127">
        <v>25594904</v>
      </c>
      <c r="AC127">
        <v>30831618</v>
      </c>
      <c r="AD127">
        <v>13353764</v>
      </c>
      <c r="AE127">
        <v>8958827</v>
      </c>
      <c r="AF127">
        <v>11126354</v>
      </c>
      <c r="AG127">
        <v>17590304</v>
      </c>
      <c r="AH127">
        <v>13726975</v>
      </c>
      <c r="AI127">
        <v>23615856</v>
      </c>
      <c r="AJ127">
        <v>14489338</v>
      </c>
      <c r="AK127">
        <v>9357922.1999999993</v>
      </c>
      <c r="AL127">
        <v>7203148.2999999998</v>
      </c>
      <c r="AM127">
        <v>2203166.2000000002</v>
      </c>
      <c r="AN127">
        <v>5238054.2</v>
      </c>
      <c r="AO127">
        <v>57219973</v>
      </c>
    </row>
    <row r="128" spans="1:41" x14ac:dyDescent="0.25">
      <c r="A128">
        <v>1983.625</v>
      </c>
      <c r="B128">
        <v>1761787.6</v>
      </c>
      <c r="C128">
        <v>6458911</v>
      </c>
      <c r="D128">
        <v>7169506</v>
      </c>
      <c r="E128">
        <v>14848757</v>
      </c>
      <c r="F128">
        <v>21799534</v>
      </c>
      <c r="G128">
        <v>22778995</v>
      </c>
      <c r="H128">
        <v>24793820</v>
      </c>
      <c r="I128">
        <v>60814393</v>
      </c>
      <c r="J128">
        <v>50544519</v>
      </c>
      <c r="K128">
        <v>28374841</v>
      </c>
      <c r="L128">
        <v>44084487</v>
      </c>
      <c r="M128">
        <v>45645786</v>
      </c>
      <c r="N128">
        <v>61664729</v>
      </c>
      <c r="O128">
        <v>35958937</v>
      </c>
      <c r="P128">
        <v>50427399</v>
      </c>
      <c r="Q128">
        <v>56503638</v>
      </c>
      <c r="R128">
        <v>52441380</v>
      </c>
      <c r="S128">
        <v>22066655</v>
      </c>
      <c r="T128">
        <v>18209626</v>
      </c>
      <c r="U128">
        <v>38422417</v>
      </c>
      <c r="V128">
        <v>35044628</v>
      </c>
      <c r="W128">
        <v>12853158</v>
      </c>
      <c r="X128">
        <v>21109028</v>
      </c>
      <c r="Y128">
        <v>25547877</v>
      </c>
      <c r="Z128">
        <v>51315332</v>
      </c>
      <c r="AA128">
        <v>20763459</v>
      </c>
      <c r="AB128">
        <v>10914735</v>
      </c>
      <c r="AC128">
        <v>23295025</v>
      </c>
      <c r="AD128">
        <v>28025922</v>
      </c>
      <c r="AE128">
        <v>12123956</v>
      </c>
      <c r="AF128">
        <v>8133798</v>
      </c>
      <c r="AG128">
        <v>10106644</v>
      </c>
      <c r="AH128">
        <v>15958432</v>
      </c>
      <c r="AI128">
        <v>12444473</v>
      </c>
      <c r="AJ128">
        <v>21409963</v>
      </c>
      <c r="AK128">
        <v>13139566.5</v>
      </c>
      <c r="AL128">
        <v>8477446.1999999993</v>
      </c>
      <c r="AM128">
        <v>6529265.2000000002</v>
      </c>
      <c r="AN128">
        <v>1995090.1</v>
      </c>
      <c r="AO128">
        <v>55693585</v>
      </c>
    </row>
    <row r="129" spans="1:41" x14ac:dyDescent="0.25">
      <c r="A129">
        <v>1983.875</v>
      </c>
      <c r="B129">
        <v>1449394.4</v>
      </c>
      <c r="C129">
        <v>4982371</v>
      </c>
      <c r="D129">
        <v>11035862</v>
      </c>
      <c r="E129">
        <v>9485409</v>
      </c>
      <c r="F129">
        <v>17578844</v>
      </c>
      <c r="G129">
        <v>29493959</v>
      </c>
      <c r="H129">
        <v>29575425</v>
      </c>
      <c r="I129">
        <v>30124582</v>
      </c>
      <c r="J129">
        <v>69892431</v>
      </c>
      <c r="K129">
        <v>55301325</v>
      </c>
      <c r="L129">
        <v>30258946</v>
      </c>
      <c r="M129">
        <v>46201438</v>
      </c>
      <c r="N129">
        <v>46876777</v>
      </c>
      <c r="O129">
        <v>62214975</v>
      </c>
      <c r="P129">
        <v>35842432</v>
      </c>
      <c r="Q129">
        <v>49812536</v>
      </c>
      <c r="R129">
        <v>54853921</v>
      </c>
      <c r="S129">
        <v>50256056</v>
      </c>
      <c r="T129">
        <v>20913446</v>
      </c>
      <c r="U129">
        <v>17114679</v>
      </c>
      <c r="V129">
        <v>35667166</v>
      </c>
      <c r="W129">
        <v>32270051</v>
      </c>
      <c r="X129">
        <v>11787636</v>
      </c>
      <c r="Y129">
        <v>19327065</v>
      </c>
      <c r="Z129">
        <v>23342282</v>
      </c>
      <c r="AA129">
        <v>46824383</v>
      </c>
      <c r="AB129">
        <v>18907360</v>
      </c>
      <c r="AC129">
        <v>9943394</v>
      </c>
      <c r="AD129">
        <v>21189845</v>
      </c>
      <c r="AE129">
        <v>25473628</v>
      </c>
      <c r="AF129">
        <v>11015466</v>
      </c>
      <c r="AG129">
        <v>7386695</v>
      </c>
      <c r="AH129">
        <v>9177989</v>
      </c>
      <c r="AI129">
        <v>14480789</v>
      </c>
      <c r="AJ129">
        <v>11291994</v>
      </c>
      <c r="AK129">
        <v>19404189.100000001</v>
      </c>
      <c r="AL129">
        <v>11916667.4</v>
      </c>
      <c r="AM129">
        <v>7687393.0999999996</v>
      </c>
      <c r="AN129">
        <v>5918256.0999999996</v>
      </c>
      <c r="AO129">
        <v>51430841</v>
      </c>
    </row>
    <row r="130" spans="1:41" x14ac:dyDescent="0.25">
      <c r="A130">
        <v>1984.125</v>
      </c>
      <c r="B130">
        <v>813093.4</v>
      </c>
      <c r="C130">
        <v>4010550</v>
      </c>
      <c r="D130">
        <v>8596229</v>
      </c>
      <c r="E130">
        <v>14445076</v>
      </c>
      <c r="F130">
        <v>11332390</v>
      </c>
      <c r="G130">
        <v>23613829</v>
      </c>
      <c r="H130">
        <v>38557868</v>
      </c>
      <c r="I130">
        <v>35802110</v>
      </c>
      <c r="J130">
        <v>34550506</v>
      </c>
      <c r="K130">
        <v>76445013</v>
      </c>
      <c r="L130">
        <v>58868180</v>
      </c>
      <c r="M130">
        <v>31334271</v>
      </c>
      <c r="N130">
        <v>47296283</v>
      </c>
      <c r="O130">
        <v>47115984</v>
      </c>
      <c r="P130">
        <v>61741709</v>
      </c>
      <c r="Q130">
        <v>35194372</v>
      </c>
      <c r="R130">
        <v>48262300</v>
      </c>
      <c r="S130">
        <v>52287412</v>
      </c>
      <c r="T130">
        <v>47510136</v>
      </c>
      <c r="U130">
        <v>19545404</v>
      </c>
      <c r="V130">
        <v>15825912</v>
      </c>
      <c r="W130">
        <v>32709873</v>
      </c>
      <c r="X130">
        <v>29532970</v>
      </c>
      <c r="Y130">
        <v>10765804</v>
      </c>
      <c r="Z130">
        <v>17679276</v>
      </c>
      <c r="AA130">
        <v>21176750</v>
      </c>
      <c r="AB130">
        <v>42556877</v>
      </c>
      <c r="AC130">
        <v>17148117</v>
      </c>
      <c r="AD130">
        <v>9018487</v>
      </c>
      <c r="AE130">
        <v>19176198</v>
      </c>
      <c r="AF130">
        <v>23111992</v>
      </c>
      <c r="AG130">
        <v>9987426</v>
      </c>
      <c r="AH130">
        <v>6692605</v>
      </c>
      <c r="AI130">
        <v>8316238</v>
      </c>
      <c r="AJ130">
        <v>13118498</v>
      </c>
      <c r="AK130">
        <v>10224974.4</v>
      </c>
      <c r="AL130">
        <v>17489297</v>
      </c>
      <c r="AM130">
        <v>10756260.800000001</v>
      </c>
      <c r="AN130">
        <v>6956007.0999999996</v>
      </c>
      <c r="AO130">
        <v>51094086</v>
      </c>
    </row>
    <row r="131" spans="1:41" x14ac:dyDescent="0.25">
      <c r="A131">
        <v>1984.375</v>
      </c>
      <c r="B131">
        <v>2233489</v>
      </c>
      <c r="C131">
        <v>2086868</v>
      </c>
      <c r="D131">
        <v>6620393</v>
      </c>
      <c r="E131">
        <v>11437928</v>
      </c>
      <c r="F131">
        <v>17403392</v>
      </c>
      <c r="G131">
        <v>15776489</v>
      </c>
      <c r="H131">
        <v>31183636</v>
      </c>
      <c r="I131">
        <v>47036273</v>
      </c>
      <c r="J131">
        <v>41092097</v>
      </c>
      <c r="K131">
        <v>37864936</v>
      </c>
      <c r="L131">
        <v>81365843</v>
      </c>
      <c r="M131">
        <v>60826670</v>
      </c>
      <c r="N131">
        <v>31758157</v>
      </c>
      <c r="O131">
        <v>47505132</v>
      </c>
      <c r="P131">
        <v>46305919</v>
      </c>
      <c r="Q131">
        <v>59648280</v>
      </c>
      <c r="R131">
        <v>33687555</v>
      </c>
      <c r="S131">
        <v>45833916</v>
      </c>
      <c r="T131">
        <v>48840879</v>
      </c>
      <c r="U131">
        <v>43800976</v>
      </c>
      <c r="V131">
        <v>17910478</v>
      </c>
      <c r="W131">
        <v>14446632</v>
      </c>
      <c r="X131">
        <v>29728892</v>
      </c>
      <c r="Y131">
        <v>26824424</v>
      </c>
      <c r="Z131">
        <v>9768924</v>
      </c>
      <c r="AA131">
        <v>16165250</v>
      </c>
      <c r="AB131">
        <v>19178032</v>
      </c>
      <c r="AC131">
        <v>38550216</v>
      </c>
      <c r="AD131">
        <v>15531850</v>
      </c>
      <c r="AE131">
        <v>8159326</v>
      </c>
      <c r="AF131">
        <v>17341934</v>
      </c>
      <c r="AG131">
        <v>20933811</v>
      </c>
      <c r="AH131">
        <v>9033000</v>
      </c>
      <c r="AI131">
        <v>6051135</v>
      </c>
      <c r="AJ131">
        <v>7525992</v>
      </c>
      <c r="AK131">
        <v>11864209.4</v>
      </c>
      <c r="AL131">
        <v>9238085.4000000004</v>
      </c>
      <c r="AM131">
        <v>15764706.5</v>
      </c>
      <c r="AN131">
        <v>9700066.4000000004</v>
      </c>
      <c r="AO131">
        <v>51663395</v>
      </c>
    </row>
    <row r="132" spans="1:41" x14ac:dyDescent="0.25">
      <c r="A132">
        <v>1984.625</v>
      </c>
      <c r="B132">
        <v>2854815.3</v>
      </c>
      <c r="C132">
        <v>6043571</v>
      </c>
      <c r="D132">
        <v>3159804</v>
      </c>
      <c r="E132">
        <v>8553959</v>
      </c>
      <c r="F132">
        <v>13646872</v>
      </c>
      <c r="G132">
        <v>23695187</v>
      </c>
      <c r="H132">
        <v>20661863</v>
      </c>
      <c r="I132">
        <v>37523325</v>
      </c>
      <c r="J132">
        <v>53937828</v>
      </c>
      <c r="K132">
        <v>44940642</v>
      </c>
      <c r="L132">
        <v>40370528</v>
      </c>
      <c r="M132">
        <v>84326575</v>
      </c>
      <c r="N132">
        <v>61588932</v>
      </c>
      <c r="O132">
        <v>31737899</v>
      </c>
      <c r="P132">
        <v>47376599</v>
      </c>
      <c r="Q132">
        <v>45314783</v>
      </c>
      <c r="R132">
        <v>57456344</v>
      </c>
      <c r="S132">
        <v>32165533</v>
      </c>
      <c r="T132">
        <v>43487653</v>
      </c>
      <c r="U132">
        <v>45585152</v>
      </c>
      <c r="V132">
        <v>40393764</v>
      </c>
      <c r="W132">
        <v>16431222</v>
      </c>
      <c r="X132">
        <v>13250724</v>
      </c>
      <c r="Y132">
        <v>27151731</v>
      </c>
      <c r="Z132">
        <v>24456196</v>
      </c>
      <c r="AA132">
        <v>8891951</v>
      </c>
      <c r="AB132">
        <v>14766853</v>
      </c>
      <c r="AC132">
        <v>17457456</v>
      </c>
      <c r="AD132">
        <v>35030226</v>
      </c>
      <c r="AE132">
        <v>14104373</v>
      </c>
      <c r="AF132">
        <v>7412754</v>
      </c>
      <c r="AG132">
        <v>15744935</v>
      </c>
      <c r="AH132">
        <v>18993941</v>
      </c>
      <c r="AI132">
        <v>8188411</v>
      </c>
      <c r="AJ132">
        <v>5485617</v>
      </c>
      <c r="AK132">
        <v>6825189.0999999996</v>
      </c>
      <c r="AL132">
        <v>10749633.300000001</v>
      </c>
      <c r="AM132">
        <v>8367510.7999999998</v>
      </c>
      <c r="AN132">
        <v>14272032.5</v>
      </c>
      <c r="AO132">
        <v>54799881</v>
      </c>
    </row>
    <row r="133" spans="1:41" x14ac:dyDescent="0.25">
      <c r="A133">
        <v>1984.875</v>
      </c>
      <c r="B133">
        <v>2136131.6</v>
      </c>
      <c r="C133">
        <v>8121852</v>
      </c>
      <c r="D133">
        <v>9961230</v>
      </c>
      <c r="E133">
        <v>3770507</v>
      </c>
      <c r="F133">
        <v>9977257</v>
      </c>
      <c r="G133">
        <v>17968050</v>
      </c>
      <c r="H133">
        <v>30606104</v>
      </c>
      <c r="I133">
        <v>24960758</v>
      </c>
      <c r="J133">
        <v>42713888</v>
      </c>
      <c r="K133">
        <v>58917899</v>
      </c>
      <c r="L133">
        <v>47766094</v>
      </c>
      <c r="M133">
        <v>41982079</v>
      </c>
      <c r="N133">
        <v>85354064</v>
      </c>
      <c r="O133">
        <v>61492518</v>
      </c>
      <c r="P133">
        <v>31240130</v>
      </c>
      <c r="Q133">
        <v>46459818</v>
      </c>
      <c r="R133">
        <v>43656415</v>
      </c>
      <c r="S133">
        <v>54541543</v>
      </c>
      <c r="T133">
        <v>30279371</v>
      </c>
      <c r="U133">
        <v>40710435</v>
      </c>
      <c r="V133">
        <v>42038700</v>
      </c>
      <c r="W133">
        <v>36961446</v>
      </c>
      <c r="X133">
        <v>15002420</v>
      </c>
      <c r="Y133">
        <v>12107940</v>
      </c>
      <c r="Z133">
        <v>24713635</v>
      </c>
      <c r="AA133">
        <v>22235207</v>
      </c>
      <c r="AB133">
        <v>8083677</v>
      </c>
      <c r="AC133">
        <v>13451651</v>
      </c>
      <c r="AD133">
        <v>15856502</v>
      </c>
      <c r="AE133">
        <v>31803615</v>
      </c>
      <c r="AF133">
        <v>12783540</v>
      </c>
      <c r="AG133">
        <v>6728752</v>
      </c>
      <c r="AH133">
        <v>14269314</v>
      </c>
      <c r="AI133">
        <v>17212055</v>
      </c>
      <c r="AJ133">
        <v>7418813</v>
      </c>
      <c r="AK133">
        <v>4968657.7</v>
      </c>
      <c r="AL133">
        <v>6185122</v>
      </c>
      <c r="AM133">
        <v>9733986</v>
      </c>
      <c r="AN133">
        <v>7575468.7000000002</v>
      </c>
      <c r="AO133">
        <v>61674433</v>
      </c>
    </row>
    <row r="134" spans="1:41" x14ac:dyDescent="0.25">
      <c r="A134">
        <v>1985.125</v>
      </c>
      <c r="B134">
        <v>2140474.2000000002</v>
      </c>
      <c r="C134">
        <v>5897410</v>
      </c>
      <c r="D134">
        <v>14139209</v>
      </c>
      <c r="E134">
        <v>12491617</v>
      </c>
      <c r="F134">
        <v>4367382</v>
      </c>
      <c r="G134">
        <v>13429830</v>
      </c>
      <c r="H134">
        <v>23361369</v>
      </c>
      <c r="I134">
        <v>37093904</v>
      </c>
      <c r="J134">
        <v>28670058</v>
      </c>
      <c r="K134">
        <v>46640494</v>
      </c>
      <c r="L134">
        <v>62743269</v>
      </c>
      <c r="M134">
        <v>49705884</v>
      </c>
      <c r="N134">
        <v>42858557</v>
      </c>
      <c r="O134">
        <v>85288245</v>
      </c>
      <c r="P134">
        <v>61007105</v>
      </c>
      <c r="Q134">
        <v>30444873</v>
      </c>
      <c r="R134">
        <v>45108540</v>
      </c>
      <c r="S134">
        <v>41636023</v>
      </c>
      <c r="T134">
        <v>51433648</v>
      </c>
      <c r="U134">
        <v>28323353</v>
      </c>
      <c r="V134">
        <v>37665514</v>
      </c>
      <c r="W134">
        <v>38456262</v>
      </c>
      <c r="X134">
        <v>33787203</v>
      </c>
      <c r="Y134">
        <v>13676761</v>
      </c>
      <c r="Z134">
        <v>11006533</v>
      </c>
      <c r="AA134">
        <v>22427734</v>
      </c>
      <c r="AB134">
        <v>20204183</v>
      </c>
      <c r="AC134">
        <v>7342782</v>
      </c>
      <c r="AD134">
        <v>12271316</v>
      </c>
      <c r="AE134">
        <v>14332344</v>
      </c>
      <c r="AF134">
        <v>28820917</v>
      </c>
      <c r="AG134">
        <v>11563880</v>
      </c>
      <c r="AH134">
        <v>6086930</v>
      </c>
      <c r="AI134">
        <v>12888430</v>
      </c>
      <c r="AJ134">
        <v>15588454</v>
      </c>
      <c r="AK134">
        <v>6713676</v>
      </c>
      <c r="AL134">
        <v>4494510.4000000004</v>
      </c>
      <c r="AM134">
        <v>5596681.7999999998</v>
      </c>
      <c r="AN134">
        <v>8807186.1999999993</v>
      </c>
      <c r="AO134">
        <v>61622685</v>
      </c>
    </row>
    <row r="135" spans="1:41" x14ac:dyDescent="0.25">
      <c r="A135">
        <v>1985.375</v>
      </c>
      <c r="B135">
        <v>3150489.7</v>
      </c>
      <c r="C135">
        <v>5852533</v>
      </c>
      <c r="D135">
        <v>9642071</v>
      </c>
      <c r="E135">
        <v>19020019</v>
      </c>
      <c r="F135">
        <v>14798501</v>
      </c>
      <c r="G135">
        <v>5996469</v>
      </c>
      <c r="H135">
        <v>17708342</v>
      </c>
      <c r="I135">
        <v>28555480</v>
      </c>
      <c r="J135">
        <v>42826168</v>
      </c>
      <c r="K135">
        <v>31502279</v>
      </c>
      <c r="L135">
        <v>49748356</v>
      </c>
      <c r="M135">
        <v>65053209</v>
      </c>
      <c r="N135">
        <v>50401698</v>
      </c>
      <c r="O135">
        <v>42949525</v>
      </c>
      <c r="P135">
        <v>83304896</v>
      </c>
      <c r="Q135">
        <v>58629319</v>
      </c>
      <c r="R135">
        <v>29017010</v>
      </c>
      <c r="S135">
        <v>42960473</v>
      </c>
      <c r="T135">
        <v>38866266</v>
      </c>
      <c r="U135">
        <v>47371741</v>
      </c>
      <c r="V135">
        <v>25973200</v>
      </c>
      <c r="W135">
        <v>34461124</v>
      </c>
      <c r="X135">
        <v>34888448</v>
      </c>
      <c r="Y135">
        <v>30576009</v>
      </c>
      <c r="Z135">
        <v>12376906</v>
      </c>
      <c r="AA135">
        <v>9973312</v>
      </c>
      <c r="AB135">
        <v>20293205</v>
      </c>
      <c r="AC135">
        <v>18294064</v>
      </c>
      <c r="AD135">
        <v>6643828</v>
      </c>
      <c r="AE135">
        <v>11175145</v>
      </c>
      <c r="AF135">
        <v>12953641</v>
      </c>
      <c r="AG135">
        <v>26045576</v>
      </c>
      <c r="AH135">
        <v>10448297</v>
      </c>
      <c r="AI135">
        <v>5499062</v>
      </c>
      <c r="AJ135">
        <v>11635507</v>
      </c>
      <c r="AK135">
        <v>14090484.1</v>
      </c>
      <c r="AL135">
        <v>6059556.5999999996</v>
      </c>
      <c r="AM135">
        <v>4057114.3</v>
      </c>
      <c r="AN135">
        <v>5057705.7</v>
      </c>
      <c r="AO135">
        <v>62610274</v>
      </c>
    </row>
    <row r="136" spans="1:41" x14ac:dyDescent="0.25">
      <c r="A136">
        <v>1985.625</v>
      </c>
      <c r="B136">
        <v>2489628</v>
      </c>
      <c r="C136">
        <v>8897362</v>
      </c>
      <c r="D136">
        <v>9736473</v>
      </c>
      <c r="E136">
        <v>12330924</v>
      </c>
      <c r="F136">
        <v>22405112</v>
      </c>
      <c r="G136">
        <v>19726504</v>
      </c>
      <c r="H136">
        <v>7760479</v>
      </c>
      <c r="I136">
        <v>21330286</v>
      </c>
      <c r="J136">
        <v>32598270</v>
      </c>
      <c r="K136">
        <v>46926525</v>
      </c>
      <c r="L136">
        <v>33654813</v>
      </c>
      <c r="M136">
        <v>51659207</v>
      </c>
      <c r="N136">
        <v>65826567</v>
      </c>
      <c r="O136">
        <v>50239528</v>
      </c>
      <c r="P136">
        <v>42457027</v>
      </c>
      <c r="Q136">
        <v>80395697</v>
      </c>
      <c r="R136">
        <v>55930062</v>
      </c>
      <c r="S136">
        <v>27473163</v>
      </c>
      <c r="T136">
        <v>40598744</v>
      </c>
      <c r="U136">
        <v>36133884</v>
      </c>
      <c r="V136">
        <v>43507341</v>
      </c>
      <c r="W136">
        <v>23753132</v>
      </c>
      <c r="X136">
        <v>31550813</v>
      </c>
      <c r="Y136">
        <v>31703688</v>
      </c>
      <c r="Z136">
        <v>27736459</v>
      </c>
      <c r="AA136">
        <v>11213903</v>
      </c>
      <c r="AB136">
        <v>9061432</v>
      </c>
      <c r="AC136">
        <v>18398880</v>
      </c>
      <c r="AD136">
        <v>16577585</v>
      </c>
      <c r="AE136">
        <v>6014826</v>
      </c>
      <c r="AF136">
        <v>10167848</v>
      </c>
      <c r="AG136">
        <v>11736689</v>
      </c>
      <c r="AH136">
        <v>23561134</v>
      </c>
      <c r="AI136">
        <v>9445268</v>
      </c>
      <c r="AJ136">
        <v>4975204</v>
      </c>
      <c r="AK136">
        <v>10522824.5</v>
      </c>
      <c r="AL136">
        <v>12732470.5</v>
      </c>
      <c r="AM136">
        <v>5470294.7999999998</v>
      </c>
      <c r="AN136">
        <v>3663206.5</v>
      </c>
      <c r="AO136">
        <v>60191600</v>
      </c>
    </row>
    <row r="137" spans="1:41" x14ac:dyDescent="0.25">
      <c r="A137">
        <v>1985.875</v>
      </c>
      <c r="B137">
        <v>1709391.9</v>
      </c>
      <c r="C137">
        <v>7143118</v>
      </c>
      <c r="D137">
        <v>15277622</v>
      </c>
      <c r="E137">
        <v>12220266</v>
      </c>
      <c r="F137">
        <v>14570561</v>
      </c>
      <c r="G137">
        <v>29730273</v>
      </c>
      <c r="H137">
        <v>25431489</v>
      </c>
      <c r="I137">
        <v>9394620</v>
      </c>
      <c r="J137">
        <v>24468612</v>
      </c>
      <c r="K137">
        <v>35694820</v>
      </c>
      <c r="L137">
        <v>50104322</v>
      </c>
      <c r="M137">
        <v>35112457</v>
      </c>
      <c r="N137">
        <v>52704002</v>
      </c>
      <c r="O137">
        <v>65809934</v>
      </c>
      <c r="P137">
        <v>49586507</v>
      </c>
      <c r="Q137">
        <v>41543611</v>
      </c>
      <c r="R137">
        <v>77243553</v>
      </c>
      <c r="S137">
        <v>53098337</v>
      </c>
      <c r="T137">
        <v>25849502</v>
      </c>
      <c r="U137">
        <v>37972365</v>
      </c>
      <c r="V137">
        <v>33396200</v>
      </c>
      <c r="W137">
        <v>39864388</v>
      </c>
      <c r="X137">
        <v>21716138</v>
      </c>
      <c r="Y137">
        <v>28860340</v>
      </c>
      <c r="Z137">
        <v>28859378</v>
      </c>
      <c r="AA137">
        <v>25212543</v>
      </c>
      <c r="AB137">
        <v>10184992</v>
      </c>
      <c r="AC137">
        <v>8243106</v>
      </c>
      <c r="AD137">
        <v>16701518</v>
      </c>
      <c r="AE137">
        <v>15040500</v>
      </c>
      <c r="AF137">
        <v>5454097</v>
      </c>
      <c r="AG137">
        <v>9241195</v>
      </c>
      <c r="AH137">
        <v>10637652</v>
      </c>
      <c r="AI137">
        <v>21348380</v>
      </c>
      <c r="AJ137">
        <v>8548877</v>
      </c>
      <c r="AK137">
        <v>4506180.2</v>
      </c>
      <c r="AL137">
        <v>9524720.4000000004</v>
      </c>
      <c r="AM137">
        <v>11523352.300000001</v>
      </c>
      <c r="AN137">
        <v>4948177.7</v>
      </c>
      <c r="AO137">
        <v>56870903</v>
      </c>
    </row>
    <row r="138" spans="1:41" x14ac:dyDescent="0.25">
      <c r="A138">
        <v>1986.125</v>
      </c>
      <c r="B138">
        <v>1264090.3999999999</v>
      </c>
      <c r="C138">
        <v>4887750</v>
      </c>
      <c r="D138">
        <v>12629442</v>
      </c>
      <c r="E138">
        <v>19760905</v>
      </c>
      <c r="F138">
        <v>14148663</v>
      </c>
      <c r="G138">
        <v>20066361</v>
      </c>
      <c r="H138">
        <v>38822895</v>
      </c>
      <c r="I138">
        <v>30803431</v>
      </c>
      <c r="J138">
        <v>10758486</v>
      </c>
      <c r="K138">
        <v>26746255</v>
      </c>
      <c r="L138">
        <v>37859895</v>
      </c>
      <c r="M138">
        <v>52229874</v>
      </c>
      <c r="N138">
        <v>35817171</v>
      </c>
      <c r="O138">
        <v>52856568</v>
      </c>
      <c r="P138">
        <v>65027083</v>
      </c>
      <c r="Q138">
        <v>48468854</v>
      </c>
      <c r="R138">
        <v>40093683</v>
      </c>
      <c r="S138">
        <v>73147898</v>
      </c>
      <c r="T138">
        <v>49999857</v>
      </c>
      <c r="U138">
        <v>23957358</v>
      </c>
      <c r="V138">
        <v>35108202</v>
      </c>
      <c r="W138">
        <v>30518010</v>
      </c>
      <c r="X138">
        <v>36338573</v>
      </c>
      <c r="Y138">
        <v>19790386</v>
      </c>
      <c r="Z138">
        <v>26203438</v>
      </c>
      <c r="AA138">
        <v>26089865</v>
      </c>
      <c r="AB138">
        <v>22870727</v>
      </c>
      <c r="AC138">
        <v>9226473</v>
      </c>
      <c r="AD138">
        <v>7447826</v>
      </c>
      <c r="AE138">
        <v>15081412</v>
      </c>
      <c r="AF138">
        <v>13613399</v>
      </c>
      <c r="AG138">
        <v>4936732</v>
      </c>
      <c r="AH138">
        <v>8403455</v>
      </c>
      <c r="AI138">
        <v>9580284</v>
      </c>
      <c r="AJ138">
        <v>19279264</v>
      </c>
      <c r="AK138">
        <v>7711514.2999999998</v>
      </c>
      <c r="AL138">
        <v>4064533.8</v>
      </c>
      <c r="AM138">
        <v>8577229.8000000007</v>
      </c>
      <c r="AN138">
        <v>10411488.9</v>
      </c>
      <c r="AO138">
        <v>54921307</v>
      </c>
    </row>
    <row r="139" spans="1:41" x14ac:dyDescent="0.25">
      <c r="A139">
        <v>1986.375</v>
      </c>
      <c r="B139">
        <v>1576736.2</v>
      </c>
      <c r="C139">
        <v>3442049</v>
      </c>
      <c r="D139">
        <v>8569040</v>
      </c>
      <c r="E139">
        <v>17117078</v>
      </c>
      <c r="F139">
        <v>22495373</v>
      </c>
      <c r="G139">
        <v>18569748</v>
      </c>
      <c r="H139">
        <v>26235992</v>
      </c>
      <c r="I139">
        <v>46511467</v>
      </c>
      <c r="J139">
        <v>34943510</v>
      </c>
      <c r="K139">
        <v>11751983</v>
      </c>
      <c r="L139">
        <v>28451633</v>
      </c>
      <c r="M139">
        <v>39230685</v>
      </c>
      <c r="N139">
        <v>53181741</v>
      </c>
      <c r="O139">
        <v>35980814</v>
      </c>
      <c r="P139">
        <v>52395534</v>
      </c>
      <c r="Q139">
        <v>63230682</v>
      </c>
      <c r="R139">
        <v>46637247</v>
      </c>
      <c r="S139">
        <v>38271461</v>
      </c>
      <c r="T139">
        <v>68561020</v>
      </c>
      <c r="U139">
        <v>46477514</v>
      </c>
      <c r="V139">
        <v>22040057</v>
      </c>
      <c r="W139">
        <v>32286275</v>
      </c>
      <c r="X139">
        <v>27835308</v>
      </c>
      <c r="Y139">
        <v>33068080</v>
      </c>
      <c r="Z139">
        <v>18018904</v>
      </c>
      <c r="AA139">
        <v>23821370</v>
      </c>
      <c r="AB139">
        <v>23634018</v>
      </c>
      <c r="AC139">
        <v>20746432</v>
      </c>
      <c r="AD139">
        <v>8365427</v>
      </c>
      <c r="AE139">
        <v>6745387</v>
      </c>
      <c r="AF139">
        <v>13643568</v>
      </c>
      <c r="AG139">
        <v>12332819</v>
      </c>
      <c r="AH139">
        <v>4470579</v>
      </c>
      <c r="AI139">
        <v>7639431</v>
      </c>
      <c r="AJ139">
        <v>8652981</v>
      </c>
      <c r="AK139">
        <v>17434270.800000001</v>
      </c>
      <c r="AL139">
        <v>6968002.7999999998</v>
      </c>
      <c r="AM139">
        <v>3672399.7</v>
      </c>
      <c r="AN139">
        <v>7742195</v>
      </c>
      <c r="AO139">
        <v>58227827</v>
      </c>
    </row>
    <row r="140" spans="1:41" x14ac:dyDescent="0.25">
      <c r="A140">
        <v>1986.625</v>
      </c>
      <c r="B140">
        <v>2653118.2000000002</v>
      </c>
      <c r="C140">
        <v>3751747</v>
      </c>
      <c r="D140">
        <v>5761807</v>
      </c>
      <c r="E140">
        <v>11646691</v>
      </c>
      <c r="F140">
        <v>20373037</v>
      </c>
      <c r="G140">
        <v>29054550</v>
      </c>
      <c r="H140">
        <v>23712470</v>
      </c>
      <c r="I140">
        <v>31064126</v>
      </c>
      <c r="J140">
        <v>52677603</v>
      </c>
      <c r="K140">
        <v>37978398</v>
      </c>
      <c r="L140">
        <v>12481066</v>
      </c>
      <c r="M140">
        <v>29509721</v>
      </c>
      <c r="N140">
        <v>39855754</v>
      </c>
      <c r="O140">
        <v>53223394</v>
      </c>
      <c r="P140">
        <v>35733515</v>
      </c>
      <c r="Q140">
        <v>51352457</v>
      </c>
      <c r="R140">
        <v>60796298</v>
      </c>
      <c r="S140">
        <v>44384116</v>
      </c>
      <c r="T140">
        <v>36215149</v>
      </c>
      <c r="U140">
        <v>63863596</v>
      </c>
      <c r="V140">
        <v>42845520</v>
      </c>
      <c r="W140">
        <v>20218756</v>
      </c>
      <c r="X140">
        <v>29632589</v>
      </c>
      <c r="Y140">
        <v>25420472</v>
      </c>
      <c r="Z140">
        <v>30118905</v>
      </c>
      <c r="AA140">
        <v>16407781</v>
      </c>
      <c r="AB140">
        <v>21720095</v>
      </c>
      <c r="AC140">
        <v>21461939</v>
      </c>
      <c r="AD140">
        <v>18832375</v>
      </c>
      <c r="AE140">
        <v>7584344</v>
      </c>
      <c r="AF140">
        <v>6124688</v>
      </c>
      <c r="AG140">
        <v>12366973</v>
      </c>
      <c r="AH140">
        <v>11175788</v>
      </c>
      <c r="AI140">
        <v>4049920</v>
      </c>
      <c r="AJ140">
        <v>6941660</v>
      </c>
      <c r="AK140">
        <v>7836862.9000000004</v>
      </c>
      <c r="AL140">
        <v>15781190.300000001</v>
      </c>
      <c r="AM140">
        <v>6302970.4000000004</v>
      </c>
      <c r="AN140">
        <v>3324662.5</v>
      </c>
      <c r="AO140">
        <v>58811741</v>
      </c>
    </row>
    <row r="141" spans="1:41" x14ac:dyDescent="0.25">
      <c r="A141">
        <v>1986.875</v>
      </c>
      <c r="B141">
        <v>2705529.2</v>
      </c>
      <c r="C141">
        <v>7457874</v>
      </c>
      <c r="D141">
        <v>5482036</v>
      </c>
      <c r="E141">
        <v>7547767</v>
      </c>
      <c r="F141">
        <v>14009204</v>
      </c>
      <c r="G141">
        <v>27586628</v>
      </c>
      <c r="H141">
        <v>36970872</v>
      </c>
      <c r="I141">
        <v>28608762</v>
      </c>
      <c r="J141">
        <v>35517827</v>
      </c>
      <c r="K141">
        <v>57453041</v>
      </c>
      <c r="L141">
        <v>40398678</v>
      </c>
      <c r="M141">
        <v>12997410</v>
      </c>
      <c r="N141">
        <v>30133322</v>
      </c>
      <c r="O141">
        <v>40026844</v>
      </c>
      <c r="P141">
        <v>52733414</v>
      </c>
      <c r="Q141">
        <v>35086929</v>
      </c>
      <c r="R141">
        <v>49765586</v>
      </c>
      <c r="S141">
        <v>57974317</v>
      </c>
      <c r="T141">
        <v>41894531</v>
      </c>
      <c r="U141">
        <v>33910963</v>
      </c>
      <c r="V141">
        <v>59037006</v>
      </c>
      <c r="W141">
        <v>39374089</v>
      </c>
      <c r="X141">
        <v>18499837</v>
      </c>
      <c r="Y141">
        <v>27126422</v>
      </c>
      <c r="Z141">
        <v>23202840</v>
      </c>
      <c r="AA141">
        <v>27431925</v>
      </c>
      <c r="AB141">
        <v>14943418</v>
      </c>
      <c r="AC141">
        <v>19790590</v>
      </c>
      <c r="AD141">
        <v>19489640</v>
      </c>
      <c r="AE141">
        <v>17103228</v>
      </c>
      <c r="AF141">
        <v>6882827</v>
      </c>
      <c r="AG141">
        <v>5562220</v>
      </c>
      <c r="AH141">
        <v>11213654</v>
      </c>
      <c r="AI141">
        <v>10132414</v>
      </c>
      <c r="AJ141">
        <v>3669791</v>
      </c>
      <c r="AK141">
        <v>6302114.2000000002</v>
      </c>
      <c r="AL141">
        <v>7098976.7000000002</v>
      </c>
      <c r="AM141">
        <v>14293678.300000001</v>
      </c>
      <c r="AN141">
        <v>5703445</v>
      </c>
      <c r="AO141">
        <v>55382018</v>
      </c>
    </row>
    <row r="142" spans="1:41" x14ac:dyDescent="0.25">
      <c r="A142">
        <v>1987.125</v>
      </c>
      <c r="B142">
        <v>1167455.5</v>
      </c>
      <c r="C142">
        <v>7632691</v>
      </c>
      <c r="D142">
        <v>12913101</v>
      </c>
      <c r="E142">
        <v>6251606</v>
      </c>
      <c r="F142">
        <v>8985201</v>
      </c>
      <c r="G142">
        <v>18961934</v>
      </c>
      <c r="H142">
        <v>36022935</v>
      </c>
      <c r="I142">
        <v>43977055</v>
      </c>
      <c r="J142">
        <v>32628071</v>
      </c>
      <c r="K142">
        <v>38584965</v>
      </c>
      <c r="L142">
        <v>60873244</v>
      </c>
      <c r="M142">
        <v>41877416</v>
      </c>
      <c r="N142">
        <v>13261609</v>
      </c>
      <c r="O142">
        <v>30231696</v>
      </c>
      <c r="P142">
        <v>39413309</v>
      </c>
      <c r="Q142">
        <v>51633523</v>
      </c>
      <c r="R142">
        <v>33963685</v>
      </c>
      <c r="S142">
        <v>47631447</v>
      </c>
      <c r="T142">
        <v>54700323</v>
      </c>
      <c r="U142">
        <v>39178641</v>
      </c>
      <c r="V142">
        <v>31362026</v>
      </c>
      <c r="W142">
        <v>53943715</v>
      </c>
      <c r="X142">
        <v>36043892</v>
      </c>
      <c r="Y142">
        <v>16798828</v>
      </c>
      <c r="Z142">
        <v>24704341</v>
      </c>
      <c r="AA142">
        <v>21036404</v>
      </c>
      <c r="AB142">
        <v>24901208</v>
      </c>
      <c r="AC142">
        <v>13577614</v>
      </c>
      <c r="AD142">
        <v>17916690</v>
      </c>
      <c r="AE142">
        <v>17599425</v>
      </c>
      <c r="AF142">
        <v>15499878</v>
      </c>
      <c r="AG142">
        <v>6231595</v>
      </c>
      <c r="AH142">
        <v>5021721</v>
      </c>
      <c r="AI142">
        <v>10123436</v>
      </c>
      <c r="AJ142">
        <v>9168311</v>
      </c>
      <c r="AK142">
        <v>3321486.2</v>
      </c>
      <c r="AL142">
        <v>5723528.5999999996</v>
      </c>
      <c r="AM142">
        <v>6393383.5999999996</v>
      </c>
      <c r="AN142">
        <v>12910044.300000001</v>
      </c>
      <c r="AO142">
        <v>54341057</v>
      </c>
    </row>
    <row r="143" spans="1:41" x14ac:dyDescent="0.25">
      <c r="A143">
        <v>1987.375</v>
      </c>
      <c r="B143">
        <v>1895039.2</v>
      </c>
      <c r="C143">
        <v>3268905</v>
      </c>
      <c r="D143">
        <v>13155496</v>
      </c>
      <c r="E143">
        <v>17235620</v>
      </c>
      <c r="F143">
        <v>7175628</v>
      </c>
      <c r="G143">
        <v>12341933</v>
      </c>
      <c r="H143">
        <v>24965885</v>
      </c>
      <c r="I143">
        <v>43883911</v>
      </c>
      <c r="J143">
        <v>49946084</v>
      </c>
      <c r="K143">
        <v>35599855</v>
      </c>
      <c r="L143">
        <v>40846579</v>
      </c>
      <c r="M143">
        <v>62166510</v>
      </c>
      <c r="N143">
        <v>41864192</v>
      </c>
      <c r="O143">
        <v>13079444</v>
      </c>
      <c r="P143">
        <v>29609421</v>
      </c>
      <c r="Q143">
        <v>37741660</v>
      </c>
      <c r="R143">
        <v>48274738</v>
      </c>
      <c r="S143">
        <v>32066038</v>
      </c>
      <c r="T143">
        <v>44543993</v>
      </c>
      <c r="U143">
        <v>49786150</v>
      </c>
      <c r="V143">
        <v>35553108</v>
      </c>
      <c r="W143">
        <v>28602806</v>
      </c>
      <c r="X143">
        <v>48667426</v>
      </c>
      <c r="Y143">
        <v>32497215</v>
      </c>
      <c r="Z143">
        <v>15169770</v>
      </c>
      <c r="AA143">
        <v>22437260</v>
      </c>
      <c r="AB143">
        <v>19015371</v>
      </c>
      <c r="AC143">
        <v>22481828</v>
      </c>
      <c r="AD143">
        <v>12278043</v>
      </c>
      <c r="AE143">
        <v>16220996</v>
      </c>
      <c r="AF143">
        <v>15875831</v>
      </c>
      <c r="AG143">
        <v>13978669</v>
      </c>
      <c r="AH143">
        <v>5621005</v>
      </c>
      <c r="AI143">
        <v>4535180</v>
      </c>
      <c r="AJ143">
        <v>9128317</v>
      </c>
      <c r="AK143">
        <v>8269656.2999999998</v>
      </c>
      <c r="AL143">
        <v>2994567.1</v>
      </c>
      <c r="AM143">
        <v>5192946.9000000004</v>
      </c>
      <c r="AN143">
        <v>5764524.5999999996</v>
      </c>
      <c r="AO143">
        <v>59806795</v>
      </c>
    </row>
    <row r="144" spans="1:41" x14ac:dyDescent="0.25">
      <c r="A144">
        <v>1987.625</v>
      </c>
      <c r="B144">
        <v>5507361.5999999996</v>
      </c>
      <c r="C144">
        <v>5352129</v>
      </c>
      <c r="D144">
        <v>5510811</v>
      </c>
      <c r="E144">
        <v>17009932</v>
      </c>
      <c r="F144">
        <v>20156463</v>
      </c>
      <c r="G144">
        <v>9278488</v>
      </c>
      <c r="H144">
        <v>15905962</v>
      </c>
      <c r="I144">
        <v>29848438</v>
      </c>
      <c r="J144">
        <v>49964877</v>
      </c>
      <c r="K144">
        <v>53979297</v>
      </c>
      <c r="L144">
        <v>37704744</v>
      </c>
      <c r="M144">
        <v>41995630</v>
      </c>
      <c r="N144">
        <v>62240570</v>
      </c>
      <c r="O144">
        <v>41373007</v>
      </c>
      <c r="P144">
        <v>12801338</v>
      </c>
      <c r="Q144">
        <v>28767973</v>
      </c>
      <c r="R144">
        <v>36106076</v>
      </c>
      <c r="S144">
        <v>45296833</v>
      </c>
      <c r="T144">
        <v>30162318</v>
      </c>
      <c r="U144">
        <v>41509772</v>
      </c>
      <c r="V144">
        <v>45514320</v>
      </c>
      <c r="W144">
        <v>32392056</v>
      </c>
      <c r="X144">
        <v>26135368</v>
      </c>
      <c r="Y144">
        <v>44216885</v>
      </c>
      <c r="Z144">
        <v>29466587</v>
      </c>
      <c r="AA144">
        <v>13775960</v>
      </c>
      <c r="AB144">
        <v>20426197</v>
      </c>
      <c r="AC144">
        <v>17265515</v>
      </c>
      <c r="AD144">
        <v>20381934</v>
      </c>
      <c r="AE144">
        <v>11135675</v>
      </c>
      <c r="AF144">
        <v>14726998</v>
      </c>
      <c r="AG144">
        <v>14379152</v>
      </c>
      <c r="AH144">
        <v>12648846</v>
      </c>
      <c r="AI144">
        <v>5084479</v>
      </c>
      <c r="AJ144">
        <v>4106566</v>
      </c>
      <c r="AK144">
        <v>8259195.2000000002</v>
      </c>
      <c r="AL144">
        <v>7480961.5999999996</v>
      </c>
      <c r="AM144">
        <v>2707525</v>
      </c>
      <c r="AN144">
        <v>4713116.4000000004</v>
      </c>
      <c r="AO144">
        <v>58405369</v>
      </c>
    </row>
    <row r="145" spans="1:41" x14ac:dyDescent="0.25">
      <c r="A145">
        <v>1987.875</v>
      </c>
      <c r="B145">
        <v>3684057.5</v>
      </c>
      <c r="C145">
        <v>15643407</v>
      </c>
      <c r="D145">
        <v>9192649</v>
      </c>
      <c r="E145">
        <v>6954449</v>
      </c>
      <c r="F145">
        <v>19531474</v>
      </c>
      <c r="G145">
        <v>26343589</v>
      </c>
      <c r="H145">
        <v>11614199</v>
      </c>
      <c r="I145">
        <v>19171406</v>
      </c>
      <c r="J145">
        <v>34028677</v>
      </c>
      <c r="K145">
        <v>54454552</v>
      </c>
      <c r="L145">
        <v>56882373</v>
      </c>
      <c r="M145">
        <v>38966473</v>
      </c>
      <c r="N145">
        <v>42325606</v>
      </c>
      <c r="O145">
        <v>61509179</v>
      </c>
      <c r="P145">
        <v>40351316</v>
      </c>
      <c r="Q145">
        <v>12352895</v>
      </c>
      <c r="R145">
        <v>27565315</v>
      </c>
      <c r="S145">
        <v>34118812</v>
      </c>
      <c r="T145">
        <v>42084855</v>
      </c>
      <c r="U145">
        <v>28004606</v>
      </c>
      <c r="V145">
        <v>38173000</v>
      </c>
      <c r="W145">
        <v>41396506</v>
      </c>
      <c r="X145">
        <v>29413204</v>
      </c>
      <c r="Y145">
        <v>23786473</v>
      </c>
      <c r="Z145">
        <v>40093968</v>
      </c>
      <c r="AA145">
        <v>26705033</v>
      </c>
      <c r="AB145">
        <v>12486855</v>
      </c>
      <c r="AC145">
        <v>18554826</v>
      </c>
      <c r="AD145">
        <v>15654040</v>
      </c>
      <c r="AE145">
        <v>18457678</v>
      </c>
      <c r="AF145">
        <v>10087902</v>
      </c>
      <c r="AG145">
        <v>13358067</v>
      </c>
      <c r="AH145">
        <v>13005981</v>
      </c>
      <c r="AI145">
        <v>11436943</v>
      </c>
      <c r="AJ145">
        <v>4596166</v>
      </c>
      <c r="AK145">
        <v>3716815.9</v>
      </c>
      <c r="AL145">
        <v>7465440</v>
      </c>
      <c r="AM145">
        <v>6758901.7000000002</v>
      </c>
      <c r="AN145">
        <v>2445499.4</v>
      </c>
      <c r="AO145">
        <v>56156165</v>
      </c>
    </row>
    <row r="146" spans="1:41" x14ac:dyDescent="0.25">
      <c r="A146">
        <v>1988.125</v>
      </c>
      <c r="B146">
        <v>910123.5</v>
      </c>
      <c r="C146">
        <v>10465598</v>
      </c>
      <c r="D146">
        <v>27006254</v>
      </c>
      <c r="E146">
        <v>11729608</v>
      </c>
      <c r="F146">
        <v>7968039</v>
      </c>
      <c r="G146">
        <v>25007761</v>
      </c>
      <c r="H146">
        <v>33092848</v>
      </c>
      <c r="I146">
        <v>13777929</v>
      </c>
      <c r="J146">
        <v>21884911</v>
      </c>
      <c r="K146">
        <v>36859036</v>
      </c>
      <c r="L146">
        <v>57185085</v>
      </c>
      <c r="M146">
        <v>58258433</v>
      </c>
      <c r="N146">
        <v>39354151</v>
      </c>
      <c r="O146">
        <v>41818033</v>
      </c>
      <c r="P146">
        <v>60676986</v>
      </c>
      <c r="Q146">
        <v>39354063</v>
      </c>
      <c r="R146">
        <v>11895943</v>
      </c>
      <c r="S146">
        <v>26212784</v>
      </c>
      <c r="T146">
        <v>31875966</v>
      </c>
      <c r="U146">
        <v>39112954</v>
      </c>
      <c r="V146">
        <v>25794342</v>
      </c>
      <c r="W146">
        <v>34952576</v>
      </c>
      <c r="X146">
        <v>37722405</v>
      </c>
      <c r="Y146">
        <v>26791543</v>
      </c>
      <c r="Z146">
        <v>21569422</v>
      </c>
      <c r="AA146">
        <v>36215748</v>
      </c>
      <c r="AB146">
        <v>24226098</v>
      </c>
      <c r="AC146">
        <v>11263153</v>
      </c>
      <c r="AD146">
        <v>16782374</v>
      </c>
      <c r="AE146">
        <v>14119583</v>
      </c>
      <c r="AF146">
        <v>16681317</v>
      </c>
      <c r="AG146">
        <v>9123283</v>
      </c>
      <c r="AH146">
        <v>12030835</v>
      </c>
      <c r="AI146">
        <v>11700518</v>
      </c>
      <c r="AJ146">
        <v>10332612</v>
      </c>
      <c r="AK146">
        <v>4146050.7</v>
      </c>
      <c r="AL146">
        <v>3342098.4</v>
      </c>
      <c r="AM146">
        <v>6717379.7999999998</v>
      </c>
      <c r="AN146">
        <v>6100794.2000000002</v>
      </c>
      <c r="AO146">
        <v>52010219</v>
      </c>
    </row>
    <row r="147" spans="1:41" x14ac:dyDescent="0.25">
      <c r="A147">
        <v>1988.375</v>
      </c>
      <c r="B147">
        <v>2757189.6</v>
      </c>
      <c r="C147">
        <v>2599529</v>
      </c>
      <c r="D147">
        <v>18354416</v>
      </c>
      <c r="E147">
        <v>35825384</v>
      </c>
      <c r="F147">
        <v>13544797</v>
      </c>
      <c r="G147">
        <v>10848141</v>
      </c>
      <c r="H147">
        <v>32430444</v>
      </c>
      <c r="I147">
        <v>40028761</v>
      </c>
      <c r="J147">
        <v>15627455</v>
      </c>
      <c r="K147">
        <v>23994399</v>
      </c>
      <c r="L147">
        <v>39057717</v>
      </c>
      <c r="M147">
        <v>58830030</v>
      </c>
      <c r="N147">
        <v>58356287</v>
      </c>
      <c r="O147">
        <v>39002184</v>
      </c>
      <c r="P147">
        <v>40709221</v>
      </c>
      <c r="Q147">
        <v>57655723</v>
      </c>
      <c r="R147">
        <v>36976391</v>
      </c>
      <c r="S147">
        <v>11101191</v>
      </c>
      <c r="T147">
        <v>24384808</v>
      </c>
      <c r="U147">
        <v>29226114</v>
      </c>
      <c r="V147">
        <v>35446528</v>
      </c>
      <c r="W147">
        <v>23465813</v>
      </c>
      <c r="X147">
        <v>31746500</v>
      </c>
      <c r="Y147">
        <v>34011557</v>
      </c>
      <c r="Z147">
        <v>24184185</v>
      </c>
      <c r="AA147">
        <v>19513725</v>
      </c>
      <c r="AB147">
        <v>32646228</v>
      </c>
      <c r="AC147">
        <v>21861136</v>
      </c>
      <c r="AD147">
        <v>10154987</v>
      </c>
      <c r="AE147">
        <v>15176795</v>
      </c>
      <c r="AF147">
        <v>12735534</v>
      </c>
      <c r="AG147">
        <v>15047789</v>
      </c>
      <c r="AH147">
        <v>8234770</v>
      </c>
      <c r="AI147">
        <v>10847991</v>
      </c>
      <c r="AJ147">
        <v>10535070</v>
      </c>
      <c r="AK147">
        <v>9310564.5</v>
      </c>
      <c r="AL147">
        <v>3734732.5</v>
      </c>
      <c r="AM147">
        <v>3007610.1</v>
      </c>
      <c r="AN147">
        <v>6044967.5999999996</v>
      </c>
      <c r="AO147">
        <v>51598292</v>
      </c>
    </row>
    <row r="148" spans="1:41" x14ac:dyDescent="0.25">
      <c r="A148">
        <v>1988.625</v>
      </c>
      <c r="B148">
        <v>3629942.4</v>
      </c>
      <c r="C148">
        <v>7879243</v>
      </c>
      <c r="D148">
        <v>4537690</v>
      </c>
      <c r="E148">
        <v>24552640</v>
      </c>
      <c r="F148">
        <v>41371787</v>
      </c>
      <c r="G148">
        <v>17695524</v>
      </c>
      <c r="H148">
        <v>14049078</v>
      </c>
      <c r="I148">
        <v>38522051</v>
      </c>
      <c r="J148">
        <v>45500633</v>
      </c>
      <c r="K148">
        <v>16957882</v>
      </c>
      <c r="L148">
        <v>25534584</v>
      </c>
      <c r="M148">
        <v>40472931</v>
      </c>
      <c r="N148">
        <v>59590290</v>
      </c>
      <c r="O148">
        <v>57984992</v>
      </c>
      <c r="P148">
        <v>38525141</v>
      </c>
      <c r="Q148">
        <v>39463979</v>
      </c>
      <c r="R148">
        <v>55010199</v>
      </c>
      <c r="S148">
        <v>34906080</v>
      </c>
      <c r="T148">
        <v>10390163</v>
      </c>
      <c r="U148">
        <v>22644615</v>
      </c>
      <c r="V148">
        <v>26924496</v>
      </c>
      <c r="W148">
        <v>32346851</v>
      </c>
      <c r="X148">
        <v>21437362</v>
      </c>
      <c r="Y148">
        <v>28950246</v>
      </c>
      <c r="Z148">
        <v>30881023</v>
      </c>
      <c r="AA148">
        <v>21955884</v>
      </c>
      <c r="AB148">
        <v>17742192</v>
      </c>
      <c r="AC148">
        <v>29613425</v>
      </c>
      <c r="AD148">
        <v>19805519</v>
      </c>
      <c r="AE148">
        <v>9201047</v>
      </c>
      <c r="AF148">
        <v>13779591</v>
      </c>
      <c r="AG148">
        <v>11544846</v>
      </c>
      <c r="AH148">
        <v>13625891</v>
      </c>
      <c r="AI148">
        <v>7456538</v>
      </c>
      <c r="AJ148">
        <v>9833196</v>
      </c>
      <c r="AK148">
        <v>9526801.3000000007</v>
      </c>
      <c r="AL148">
        <v>8414968</v>
      </c>
      <c r="AM148">
        <v>3373153.7</v>
      </c>
      <c r="AN148">
        <v>2720491.1</v>
      </c>
      <c r="AO148">
        <v>51344554</v>
      </c>
    </row>
    <row r="149" spans="1:41" x14ac:dyDescent="0.25">
      <c r="A149">
        <v>1988.875</v>
      </c>
      <c r="B149">
        <v>1625232.7</v>
      </c>
      <c r="C149">
        <v>10235404</v>
      </c>
      <c r="D149">
        <v>13561125</v>
      </c>
      <c r="E149">
        <v>5843236</v>
      </c>
      <c r="F149">
        <v>28890209</v>
      </c>
      <c r="G149">
        <v>53969020</v>
      </c>
      <c r="H149">
        <v>22593963</v>
      </c>
      <c r="I149">
        <v>17002549</v>
      </c>
      <c r="J149">
        <v>43703566</v>
      </c>
      <c r="K149">
        <v>49524521</v>
      </c>
      <c r="L149">
        <v>17954302</v>
      </c>
      <c r="M149">
        <v>26450102</v>
      </c>
      <c r="N149">
        <v>41117275</v>
      </c>
      <c r="O149">
        <v>59465954</v>
      </c>
      <c r="P149">
        <v>56999803</v>
      </c>
      <c r="Q149">
        <v>37581988</v>
      </c>
      <c r="R149">
        <v>37804756</v>
      </c>
      <c r="S149">
        <v>52114793</v>
      </c>
      <c r="T149">
        <v>32715790</v>
      </c>
      <c r="U149">
        <v>9646983</v>
      </c>
      <c r="V149">
        <v>20837602</v>
      </c>
      <c r="W149">
        <v>24660891</v>
      </c>
      <c r="X149">
        <v>29492253</v>
      </c>
      <c r="Y149">
        <v>19538916</v>
      </c>
      <c r="Z149">
        <v>26343265</v>
      </c>
      <c r="AA149">
        <v>28047732</v>
      </c>
      <c r="AB149">
        <v>19939725</v>
      </c>
      <c r="AC149">
        <v>16115941</v>
      </c>
      <c r="AD149">
        <v>26833807</v>
      </c>
      <c r="AE149">
        <v>17948620</v>
      </c>
      <c r="AF149">
        <v>8329408</v>
      </c>
      <c r="AG149">
        <v>12498110</v>
      </c>
      <c r="AH149">
        <v>10458383</v>
      </c>
      <c r="AI149">
        <v>12334385</v>
      </c>
      <c r="AJ149">
        <v>6750073</v>
      </c>
      <c r="AK149">
        <v>8908644.3000000007</v>
      </c>
      <c r="AL149">
        <v>8607160.5999999996</v>
      </c>
      <c r="AM149">
        <v>7607310.2999999998</v>
      </c>
      <c r="AN149">
        <v>3047071.5</v>
      </c>
      <c r="AO149">
        <v>48096725</v>
      </c>
    </row>
    <row r="150" spans="1:41" x14ac:dyDescent="0.25">
      <c r="A150">
        <v>1989.125</v>
      </c>
      <c r="B150">
        <v>521449.8</v>
      </c>
      <c r="C150">
        <v>4545492</v>
      </c>
      <c r="D150">
        <v>17599916</v>
      </c>
      <c r="E150">
        <v>17763479</v>
      </c>
      <c r="F150">
        <v>6851073</v>
      </c>
      <c r="G150">
        <v>39213116</v>
      </c>
      <c r="H150">
        <v>69689438</v>
      </c>
      <c r="I150">
        <v>27314677</v>
      </c>
      <c r="J150">
        <v>19526265</v>
      </c>
      <c r="K150">
        <v>47621964</v>
      </c>
      <c r="L150">
        <v>52815158</v>
      </c>
      <c r="M150">
        <v>18712282</v>
      </c>
      <c r="N150">
        <v>27123316</v>
      </c>
      <c r="O150">
        <v>41019677</v>
      </c>
      <c r="P150">
        <v>58217191</v>
      </c>
      <c r="Q150">
        <v>55678033</v>
      </c>
      <c r="R150">
        <v>36253700</v>
      </c>
      <c r="S150">
        <v>35670283</v>
      </c>
      <c r="T150">
        <v>49160952</v>
      </c>
      <c r="U150">
        <v>30540261</v>
      </c>
      <c r="V150">
        <v>8913923</v>
      </c>
      <c r="W150">
        <v>19072316</v>
      </c>
      <c r="X150">
        <v>22390409</v>
      </c>
      <c r="Y150">
        <v>26882896</v>
      </c>
      <c r="Z150">
        <v>17749059</v>
      </c>
      <c r="AA150">
        <v>23914878</v>
      </c>
      <c r="AB150">
        <v>25460873</v>
      </c>
      <c r="AC150">
        <v>18106850</v>
      </c>
      <c r="AD150">
        <v>14581912</v>
      </c>
      <c r="AE150">
        <v>24200733</v>
      </c>
      <c r="AF150">
        <v>16258881</v>
      </c>
      <c r="AG150">
        <v>7504435</v>
      </c>
      <c r="AH150">
        <v>11296087</v>
      </c>
      <c r="AI150">
        <v>9427860</v>
      </c>
      <c r="AJ150">
        <v>11137805</v>
      </c>
      <c r="AK150">
        <v>6100172.0999999996</v>
      </c>
      <c r="AL150">
        <v>8027212.0999999996</v>
      </c>
      <c r="AM150">
        <v>7742433.4000000004</v>
      </c>
      <c r="AN150">
        <v>6869205.0999999996</v>
      </c>
      <c r="AO150">
        <v>45421266</v>
      </c>
    </row>
    <row r="151" spans="1:41" x14ac:dyDescent="0.25">
      <c r="A151">
        <v>1989.375</v>
      </c>
      <c r="B151">
        <v>3960212.7</v>
      </c>
      <c r="C151">
        <v>1447247</v>
      </c>
      <c r="D151">
        <v>7632663</v>
      </c>
      <c r="E151">
        <v>23002534</v>
      </c>
      <c r="F151">
        <v>20968044</v>
      </c>
      <c r="G151">
        <v>9147274</v>
      </c>
      <c r="H151">
        <v>50982331</v>
      </c>
      <c r="I151">
        <v>84581094</v>
      </c>
      <c r="J151">
        <v>31368474</v>
      </c>
      <c r="K151">
        <v>21387488</v>
      </c>
      <c r="L151">
        <v>50551694</v>
      </c>
      <c r="M151">
        <v>54728948</v>
      </c>
      <c r="N151">
        <v>19010348</v>
      </c>
      <c r="O151">
        <v>27249788</v>
      </c>
      <c r="P151">
        <v>40185076</v>
      </c>
      <c r="Q151">
        <v>56033136</v>
      </c>
      <c r="R151">
        <v>52989954</v>
      </c>
      <c r="S151">
        <v>34268708</v>
      </c>
      <c r="T151">
        <v>33265810</v>
      </c>
      <c r="U151">
        <v>45260115</v>
      </c>
      <c r="V151">
        <v>27939003</v>
      </c>
      <c r="W151">
        <v>8124468</v>
      </c>
      <c r="X151">
        <v>17353160</v>
      </c>
      <c r="Y151">
        <v>20275425</v>
      </c>
      <c r="Z151">
        <v>24357898</v>
      </c>
      <c r="AA151">
        <v>16099075</v>
      </c>
      <c r="AB151">
        <v>21703931</v>
      </c>
      <c r="AC151">
        <v>23059135</v>
      </c>
      <c r="AD151">
        <v>16406141</v>
      </c>
      <c r="AE151">
        <v>13200227</v>
      </c>
      <c r="AF151">
        <v>21860901</v>
      </c>
      <c r="AG151">
        <v>14710458</v>
      </c>
      <c r="AH151">
        <v>6776052</v>
      </c>
      <c r="AI151">
        <v>10217885</v>
      </c>
      <c r="AJ151">
        <v>8510437</v>
      </c>
      <c r="AK151">
        <v>10062473.5</v>
      </c>
      <c r="AL151">
        <v>5514797.0999999996</v>
      </c>
      <c r="AM151">
        <v>7240354</v>
      </c>
      <c r="AN151">
        <v>6978908.2999999998</v>
      </c>
      <c r="AO151">
        <v>46539756</v>
      </c>
    </row>
    <row r="152" spans="1:41" x14ac:dyDescent="0.25">
      <c r="A152">
        <v>1989.625</v>
      </c>
      <c r="B152">
        <v>2842951</v>
      </c>
      <c r="C152">
        <v>11260509</v>
      </c>
      <c r="D152">
        <v>2400389</v>
      </c>
      <c r="E152">
        <v>9751745</v>
      </c>
      <c r="F152">
        <v>26929616</v>
      </c>
      <c r="G152">
        <v>27844070</v>
      </c>
      <c r="H152">
        <v>11540876</v>
      </c>
      <c r="I152">
        <v>60788789</v>
      </c>
      <c r="J152">
        <v>96400401</v>
      </c>
      <c r="K152">
        <v>34278586</v>
      </c>
      <c r="L152">
        <v>22831264</v>
      </c>
      <c r="M152">
        <v>52111145</v>
      </c>
      <c r="N152">
        <v>55390447</v>
      </c>
      <c r="O152">
        <v>18946924</v>
      </c>
      <c r="P152">
        <v>26846687</v>
      </c>
      <c r="Q152">
        <v>39112847</v>
      </c>
      <c r="R152">
        <v>53789550</v>
      </c>
      <c r="S152">
        <v>50106068</v>
      </c>
      <c r="T152">
        <v>32235971</v>
      </c>
      <c r="U152">
        <v>30939756</v>
      </c>
      <c r="V152">
        <v>41547281</v>
      </c>
      <c r="W152">
        <v>25518852</v>
      </c>
      <c r="X152">
        <v>7408114</v>
      </c>
      <c r="Y152">
        <v>15809416</v>
      </c>
      <c r="Z152">
        <v>18463383</v>
      </c>
      <c r="AA152">
        <v>22138608</v>
      </c>
      <c r="AB152">
        <v>14648998</v>
      </c>
      <c r="AC152">
        <v>19740789</v>
      </c>
      <c r="AD152">
        <v>20929784</v>
      </c>
      <c r="AE152">
        <v>14891673</v>
      </c>
      <c r="AF152">
        <v>11989073</v>
      </c>
      <c r="AG152">
        <v>19823587</v>
      </c>
      <c r="AH152">
        <v>13334644</v>
      </c>
      <c r="AI152">
        <v>6141490</v>
      </c>
      <c r="AJ152">
        <v>9273233</v>
      </c>
      <c r="AK152">
        <v>7714186</v>
      </c>
      <c r="AL152">
        <v>9113994</v>
      </c>
      <c r="AM152">
        <v>4995970.0999999996</v>
      </c>
      <c r="AN152">
        <v>6560451.2000000002</v>
      </c>
      <c r="AO152">
        <v>47745359</v>
      </c>
    </row>
    <row r="153" spans="1:41" x14ac:dyDescent="0.25">
      <c r="A153">
        <v>1989.875</v>
      </c>
      <c r="B153">
        <v>2601553.7000000002</v>
      </c>
      <c r="C153">
        <v>8076222</v>
      </c>
      <c r="D153">
        <v>19204308</v>
      </c>
      <c r="E153">
        <v>3056345</v>
      </c>
      <c r="F153">
        <v>11577827</v>
      </c>
      <c r="G153">
        <v>35515496</v>
      </c>
      <c r="H153">
        <v>35547929</v>
      </c>
      <c r="I153">
        <v>13726797</v>
      </c>
      <c r="J153">
        <v>69190656</v>
      </c>
      <c r="K153">
        <v>105243107</v>
      </c>
      <c r="L153">
        <v>36502205</v>
      </c>
      <c r="M153">
        <v>23823906</v>
      </c>
      <c r="N153">
        <v>52757738</v>
      </c>
      <c r="O153">
        <v>55292766</v>
      </c>
      <c r="P153">
        <v>18665852</v>
      </c>
      <c r="Q153">
        <v>26083840</v>
      </c>
      <c r="R153">
        <v>37671028</v>
      </c>
      <c r="S153">
        <v>51164963</v>
      </c>
      <c r="T153">
        <v>46928357</v>
      </c>
      <c r="U153">
        <v>30019052</v>
      </c>
      <c r="V153">
        <v>28483564</v>
      </c>
      <c r="W153">
        <v>37987181</v>
      </c>
      <c r="X153">
        <v>23268813</v>
      </c>
      <c r="Y153">
        <v>6747729</v>
      </c>
      <c r="Z153">
        <v>14385214</v>
      </c>
      <c r="AA153">
        <v>16790256</v>
      </c>
      <c r="AB153">
        <v>20116982</v>
      </c>
      <c r="AC153">
        <v>13321566</v>
      </c>
      <c r="AD153">
        <v>17935711</v>
      </c>
      <c r="AE153">
        <v>18990699</v>
      </c>
      <c r="AF153">
        <v>13512511</v>
      </c>
      <c r="AG153">
        <v>10881548</v>
      </c>
      <c r="AH153">
        <v>17957487</v>
      </c>
      <c r="AI153">
        <v>12084628</v>
      </c>
      <c r="AJ153">
        <v>5559998</v>
      </c>
      <c r="AK153">
        <v>8410882.5999999996</v>
      </c>
      <c r="AL153">
        <v>6987743.2999999998</v>
      </c>
      <c r="AM153">
        <v>8249441.4000000004</v>
      </c>
      <c r="AN153">
        <v>4522703.8</v>
      </c>
      <c r="AO153">
        <v>48449620</v>
      </c>
    </row>
    <row r="154" spans="1:41" x14ac:dyDescent="0.25">
      <c r="A154">
        <v>1990.125</v>
      </c>
      <c r="B154">
        <v>2091759.4</v>
      </c>
      <c r="C154">
        <v>7469678</v>
      </c>
      <c r="D154">
        <v>14082438</v>
      </c>
      <c r="E154">
        <v>24714012</v>
      </c>
      <c r="F154">
        <v>3560152</v>
      </c>
      <c r="G154">
        <v>15731449</v>
      </c>
      <c r="H154">
        <v>45245704</v>
      </c>
      <c r="I154">
        <v>42227150</v>
      </c>
      <c r="J154">
        <v>15482341</v>
      </c>
      <c r="K154">
        <v>74955017</v>
      </c>
      <c r="L154">
        <v>111190261</v>
      </c>
      <c r="M154">
        <v>37688813</v>
      </c>
      <c r="N154">
        <v>24197014</v>
      </c>
      <c r="O154">
        <v>52291498</v>
      </c>
      <c r="P154">
        <v>54476784</v>
      </c>
      <c r="Q154">
        <v>18155407</v>
      </c>
      <c r="R154">
        <v>25190192</v>
      </c>
      <c r="S154">
        <v>35591765</v>
      </c>
      <c r="T154">
        <v>47598280</v>
      </c>
      <c r="U154">
        <v>43426907</v>
      </c>
      <c r="V154">
        <v>27618441</v>
      </c>
      <c r="W154">
        <v>25790026</v>
      </c>
      <c r="X154">
        <v>34586543</v>
      </c>
      <c r="Y154">
        <v>21159689</v>
      </c>
      <c r="Z154">
        <v>6130034</v>
      </c>
      <c r="AA154">
        <v>13034400</v>
      </c>
      <c r="AB154">
        <v>15147262</v>
      </c>
      <c r="AC154">
        <v>18237720</v>
      </c>
      <c r="AD154">
        <v>12066949</v>
      </c>
      <c r="AE154">
        <v>16238380</v>
      </c>
      <c r="AF154">
        <v>17177181</v>
      </c>
      <c r="AG154">
        <v>12239546</v>
      </c>
      <c r="AH154">
        <v>9838761</v>
      </c>
      <c r="AI154">
        <v>16170691</v>
      </c>
      <c r="AJ154">
        <v>10928830</v>
      </c>
      <c r="AK154">
        <v>5005082.4000000004</v>
      </c>
      <c r="AL154">
        <v>7602599.4000000004</v>
      </c>
      <c r="AM154">
        <v>6297390.2999999998</v>
      </c>
      <c r="AN154">
        <v>7442216</v>
      </c>
      <c r="AO154">
        <v>47069646</v>
      </c>
    </row>
    <row r="155" spans="1:41" x14ac:dyDescent="0.25">
      <c r="A155">
        <v>1990.375</v>
      </c>
      <c r="B155">
        <v>2132026.2999999998</v>
      </c>
      <c r="C155">
        <v>5692080</v>
      </c>
      <c r="D155">
        <v>13258566</v>
      </c>
      <c r="E155">
        <v>18763920</v>
      </c>
      <c r="F155">
        <v>28485656</v>
      </c>
      <c r="G155">
        <v>4786139</v>
      </c>
      <c r="H155">
        <v>20610967</v>
      </c>
      <c r="I155">
        <v>54322363</v>
      </c>
      <c r="J155">
        <v>47838245</v>
      </c>
      <c r="K155">
        <v>16802875</v>
      </c>
      <c r="L155">
        <v>79382730</v>
      </c>
      <c r="M155">
        <v>114219085</v>
      </c>
      <c r="N155">
        <v>37916295</v>
      </c>
      <c r="O155">
        <v>24041315</v>
      </c>
      <c r="P155">
        <v>50847776</v>
      </c>
      <c r="Q155">
        <v>52230507</v>
      </c>
      <c r="R155">
        <v>17227182</v>
      </c>
      <c r="S155">
        <v>23788476</v>
      </c>
      <c r="T155">
        <v>33075606</v>
      </c>
      <c r="U155">
        <v>43731100</v>
      </c>
      <c r="V155">
        <v>39506979</v>
      </c>
      <c r="W155">
        <v>25110100</v>
      </c>
      <c r="X155">
        <v>23331638</v>
      </c>
      <c r="Y155">
        <v>31248757</v>
      </c>
      <c r="Z155">
        <v>19127700</v>
      </c>
      <c r="AA155">
        <v>5547063</v>
      </c>
      <c r="AB155">
        <v>11794393</v>
      </c>
      <c r="AC155">
        <v>13682002</v>
      </c>
      <c r="AD155">
        <v>16493365</v>
      </c>
      <c r="AE155">
        <v>10917840</v>
      </c>
      <c r="AF155">
        <v>14697620</v>
      </c>
      <c r="AG155">
        <v>15526317</v>
      </c>
      <c r="AH155">
        <v>11067462</v>
      </c>
      <c r="AI155">
        <v>8893080</v>
      </c>
      <c r="AJ155">
        <v>14583922</v>
      </c>
      <c r="AK155">
        <v>9869690.4000000004</v>
      </c>
      <c r="AL155">
        <v>4512718.5999999996</v>
      </c>
      <c r="AM155">
        <v>6871216.5999999996</v>
      </c>
      <c r="AN155">
        <v>5679504.7000000002</v>
      </c>
      <c r="AO155">
        <v>48491939</v>
      </c>
    </row>
    <row r="156" spans="1:41" x14ac:dyDescent="0.25">
      <c r="A156">
        <v>1990.625</v>
      </c>
      <c r="B156">
        <v>3925389.6</v>
      </c>
      <c r="C156">
        <v>6014890</v>
      </c>
      <c r="D156">
        <v>9260909</v>
      </c>
      <c r="E156">
        <v>17990616</v>
      </c>
      <c r="F156">
        <v>21917088</v>
      </c>
      <c r="G156">
        <v>36345808</v>
      </c>
      <c r="H156">
        <v>6153088</v>
      </c>
      <c r="I156">
        <v>24574053</v>
      </c>
      <c r="J156">
        <v>61311125</v>
      </c>
      <c r="K156">
        <v>51909187</v>
      </c>
      <c r="L156">
        <v>17759308</v>
      </c>
      <c r="M156">
        <v>82308555</v>
      </c>
      <c r="N156">
        <v>115263988</v>
      </c>
      <c r="O156">
        <v>37767048</v>
      </c>
      <c r="P156">
        <v>23752378</v>
      </c>
      <c r="Q156">
        <v>49132747</v>
      </c>
      <c r="R156">
        <v>49810411</v>
      </c>
      <c r="S156">
        <v>16246031</v>
      </c>
      <c r="T156">
        <v>22274186</v>
      </c>
      <c r="U156">
        <v>30722435</v>
      </c>
      <c r="V156">
        <v>40264621</v>
      </c>
      <c r="W156">
        <v>35964879</v>
      </c>
      <c r="X156">
        <v>22881094</v>
      </c>
      <c r="Y156">
        <v>21212764</v>
      </c>
      <c r="Z156">
        <v>28311013</v>
      </c>
      <c r="AA156">
        <v>17331141</v>
      </c>
      <c r="AB156">
        <v>5028902</v>
      </c>
      <c r="AC156">
        <v>10694283</v>
      </c>
      <c r="AD156">
        <v>12405987</v>
      </c>
      <c r="AE156">
        <v>14935705</v>
      </c>
      <c r="AF156">
        <v>9898306</v>
      </c>
      <c r="AG156">
        <v>13317659</v>
      </c>
      <c r="AH156">
        <v>14047612</v>
      </c>
      <c r="AI156">
        <v>10013341</v>
      </c>
      <c r="AJ156">
        <v>8052443</v>
      </c>
      <c r="AK156">
        <v>13185408</v>
      </c>
      <c r="AL156">
        <v>8916211.5999999996</v>
      </c>
      <c r="AM156">
        <v>4076337.5</v>
      </c>
      <c r="AN156">
        <v>6219742.4000000004</v>
      </c>
      <c r="AO156">
        <v>48229132</v>
      </c>
    </row>
    <row r="157" spans="1:41" x14ac:dyDescent="0.25">
      <c r="A157">
        <v>1990.875</v>
      </c>
      <c r="B157">
        <v>2528810</v>
      </c>
      <c r="C157">
        <v>11193564</v>
      </c>
      <c r="D157">
        <v>10202885</v>
      </c>
      <c r="E157">
        <v>11441572</v>
      </c>
      <c r="F157">
        <v>21429173</v>
      </c>
      <c r="G157">
        <v>29035223</v>
      </c>
      <c r="H157">
        <v>45799273</v>
      </c>
      <c r="I157">
        <v>7405487</v>
      </c>
      <c r="J157">
        <v>28065953</v>
      </c>
      <c r="K157">
        <v>66664252</v>
      </c>
      <c r="L157">
        <v>54866402</v>
      </c>
      <c r="M157">
        <v>18294913</v>
      </c>
      <c r="N157">
        <v>83642840</v>
      </c>
      <c r="O157">
        <v>114096082</v>
      </c>
      <c r="P157">
        <v>36907138</v>
      </c>
      <c r="Q157">
        <v>23053383</v>
      </c>
      <c r="R157">
        <v>46626401</v>
      </c>
      <c r="S157">
        <v>46631101</v>
      </c>
      <c r="T157">
        <v>15057135</v>
      </c>
      <c r="U157">
        <v>20446836</v>
      </c>
      <c r="V157">
        <v>28181348</v>
      </c>
      <c r="W157">
        <v>36735230</v>
      </c>
      <c r="X157">
        <v>32518066</v>
      </c>
      <c r="Y157">
        <v>20745224</v>
      </c>
      <c r="Z157">
        <v>19198552</v>
      </c>
      <c r="AA157">
        <v>25583810</v>
      </c>
      <c r="AB157">
        <v>15658247</v>
      </c>
      <c r="AC157">
        <v>4546295</v>
      </c>
      <c r="AD157">
        <v>9666598</v>
      </c>
      <c r="AE157">
        <v>11222625</v>
      </c>
      <c r="AF157">
        <v>13499422</v>
      </c>
      <c r="AG157">
        <v>8955480</v>
      </c>
      <c r="AH157">
        <v>12035167</v>
      </c>
      <c r="AI157">
        <v>12684932</v>
      </c>
      <c r="AJ157">
        <v>9041250</v>
      </c>
      <c r="AK157">
        <v>7278247.2000000002</v>
      </c>
      <c r="AL157">
        <v>11897420.6</v>
      </c>
      <c r="AM157">
        <v>8040290</v>
      </c>
      <c r="AN157">
        <v>3676171.8</v>
      </c>
      <c r="AO157">
        <v>48421857</v>
      </c>
    </row>
    <row r="158" spans="1:41" x14ac:dyDescent="0.25">
      <c r="A158">
        <v>1991.125</v>
      </c>
      <c r="B158">
        <v>725856.5</v>
      </c>
      <c r="C158">
        <v>6642761</v>
      </c>
      <c r="D158">
        <v>19490659</v>
      </c>
      <c r="E158">
        <v>13026486</v>
      </c>
      <c r="F158">
        <v>13070801</v>
      </c>
      <c r="G158">
        <v>28985859</v>
      </c>
      <c r="H158">
        <v>37102858</v>
      </c>
      <c r="I158">
        <v>53754631</v>
      </c>
      <c r="J158">
        <v>8424041</v>
      </c>
      <c r="K158">
        <v>30558738</v>
      </c>
      <c r="L158">
        <v>70397478</v>
      </c>
      <c r="M158">
        <v>56575896</v>
      </c>
      <c r="N158">
        <v>18492286</v>
      </c>
      <c r="O158">
        <v>83565060</v>
      </c>
      <c r="P158">
        <v>112554583</v>
      </c>
      <c r="Q158">
        <v>36033115</v>
      </c>
      <c r="R158">
        <v>22278535</v>
      </c>
      <c r="S158">
        <v>44283153</v>
      </c>
      <c r="T158">
        <v>43920161</v>
      </c>
      <c r="U158">
        <v>14025161</v>
      </c>
      <c r="V158">
        <v>18916919</v>
      </c>
      <c r="W158">
        <v>25796427</v>
      </c>
      <c r="X158">
        <v>33431347</v>
      </c>
      <c r="Y158">
        <v>29598858</v>
      </c>
      <c r="Z158">
        <v>18874198</v>
      </c>
      <c r="AA158">
        <v>17355464</v>
      </c>
      <c r="AB158">
        <v>23243381</v>
      </c>
      <c r="AC158">
        <v>14220187</v>
      </c>
      <c r="AD158">
        <v>4124873</v>
      </c>
      <c r="AE158">
        <v>8756563</v>
      </c>
      <c r="AF158">
        <v>10143400</v>
      </c>
      <c r="AG158">
        <v>12235730</v>
      </c>
      <c r="AH158">
        <v>8109247</v>
      </c>
      <c r="AI158">
        <v>10893450</v>
      </c>
      <c r="AJ158">
        <v>11478291</v>
      </c>
      <c r="AK158">
        <v>8186166.7000000002</v>
      </c>
      <c r="AL158">
        <v>6583251</v>
      </c>
      <c r="AM158">
        <v>10733672.1</v>
      </c>
      <c r="AN158">
        <v>7270680.2999999998</v>
      </c>
      <c r="AO158">
        <v>46366448</v>
      </c>
    </row>
    <row r="159" spans="1:41" x14ac:dyDescent="0.25">
      <c r="A159">
        <v>1991.375</v>
      </c>
      <c r="B159">
        <v>2515607.9</v>
      </c>
      <c r="C159">
        <v>1982385</v>
      </c>
      <c r="D159">
        <v>10291878</v>
      </c>
      <c r="E159">
        <v>26149912</v>
      </c>
      <c r="F159">
        <v>14994817</v>
      </c>
      <c r="G159">
        <v>17188767</v>
      </c>
      <c r="H159">
        <v>37858042</v>
      </c>
      <c r="I159">
        <v>44650537</v>
      </c>
      <c r="J159">
        <v>60456557</v>
      </c>
      <c r="K159">
        <v>9191200</v>
      </c>
      <c r="L159">
        <v>32399519</v>
      </c>
      <c r="M159">
        <v>72518887</v>
      </c>
      <c r="N159">
        <v>57116769</v>
      </c>
      <c r="O159">
        <v>18409687</v>
      </c>
      <c r="P159">
        <v>82146837</v>
      </c>
      <c r="Q159">
        <v>108734549</v>
      </c>
      <c r="R159">
        <v>34416751</v>
      </c>
      <c r="S159">
        <v>21097697</v>
      </c>
      <c r="T159">
        <v>41418870</v>
      </c>
      <c r="U159">
        <v>40678147</v>
      </c>
      <c r="V159">
        <v>12892546</v>
      </c>
      <c r="W159">
        <v>17354771</v>
      </c>
      <c r="X159">
        <v>23459312</v>
      </c>
      <c r="Y159">
        <v>30314524</v>
      </c>
      <c r="Z159">
        <v>26865308</v>
      </c>
      <c r="AA159">
        <v>17119616</v>
      </c>
      <c r="AB159">
        <v>15704795</v>
      </c>
      <c r="AC159">
        <v>21067673</v>
      </c>
      <c r="AD159">
        <v>12888256</v>
      </c>
      <c r="AE159">
        <v>3737034</v>
      </c>
      <c r="AF159">
        <v>7924808</v>
      </c>
      <c r="AG159">
        <v>9165352</v>
      </c>
      <c r="AH159">
        <v>11072635</v>
      </c>
      <c r="AI159">
        <v>7332807</v>
      </c>
      <c r="AJ159">
        <v>9856073</v>
      </c>
      <c r="AK159">
        <v>10380238.5</v>
      </c>
      <c r="AL159">
        <v>7402476.7000000002</v>
      </c>
      <c r="AM159">
        <v>5946974</v>
      </c>
      <c r="AN159">
        <v>9685391.6999999993</v>
      </c>
      <c r="AO159">
        <v>47758447</v>
      </c>
    </row>
    <row r="160" spans="1:41" x14ac:dyDescent="0.25">
      <c r="A160">
        <v>1991.625</v>
      </c>
      <c r="B160">
        <v>3510003.3</v>
      </c>
      <c r="C160">
        <v>6999042</v>
      </c>
      <c r="D160">
        <v>3269500</v>
      </c>
      <c r="E160">
        <v>12338897</v>
      </c>
      <c r="F160">
        <v>30970808</v>
      </c>
      <c r="G160">
        <v>19729582</v>
      </c>
      <c r="H160">
        <v>21981971</v>
      </c>
      <c r="I160">
        <v>45749193</v>
      </c>
      <c r="J160">
        <v>51000390</v>
      </c>
      <c r="K160">
        <v>65533531</v>
      </c>
      <c r="L160">
        <v>9774727</v>
      </c>
      <c r="M160">
        <v>33691896</v>
      </c>
      <c r="N160">
        <v>73462797</v>
      </c>
      <c r="O160">
        <v>56959383</v>
      </c>
      <c r="P160">
        <v>18153056</v>
      </c>
      <c r="Q160">
        <v>80400716</v>
      </c>
      <c r="R160">
        <v>104369631</v>
      </c>
      <c r="S160">
        <v>32719146</v>
      </c>
      <c r="T160">
        <v>19916913</v>
      </c>
      <c r="U160">
        <v>38500658</v>
      </c>
      <c r="V160">
        <v>37406646</v>
      </c>
      <c r="W160">
        <v>11783099</v>
      </c>
      <c r="X160">
        <v>15838696</v>
      </c>
      <c r="Y160">
        <v>21385654</v>
      </c>
      <c r="Z160">
        <v>27610543</v>
      </c>
      <c r="AA160">
        <v>24360809</v>
      </c>
      <c r="AB160">
        <v>15544807</v>
      </c>
      <c r="AC160">
        <v>14249384</v>
      </c>
      <c r="AD160">
        <v>19087333</v>
      </c>
      <c r="AE160">
        <v>11667798</v>
      </c>
      <c r="AF160">
        <v>3384203</v>
      </c>
      <c r="AG160">
        <v>7173733</v>
      </c>
      <c r="AH160">
        <v>8299705</v>
      </c>
      <c r="AI160">
        <v>10017837</v>
      </c>
      <c r="AJ160">
        <v>6638818</v>
      </c>
      <c r="AK160">
        <v>8918330.4000000004</v>
      </c>
      <c r="AL160">
        <v>9383445.4000000004</v>
      </c>
      <c r="AM160">
        <v>6691543.4000000004</v>
      </c>
      <c r="AN160">
        <v>5379344.5999999996</v>
      </c>
      <c r="AO160">
        <v>51204788</v>
      </c>
    </row>
    <row r="161" spans="1:41" x14ac:dyDescent="0.25">
      <c r="A161">
        <v>1991.875</v>
      </c>
      <c r="B161">
        <v>2306320.7999999998</v>
      </c>
      <c r="C161">
        <v>9667037</v>
      </c>
      <c r="D161">
        <v>11366686</v>
      </c>
      <c r="E161">
        <v>3949390</v>
      </c>
      <c r="F161">
        <v>14343471</v>
      </c>
      <c r="G161">
        <v>40554249</v>
      </c>
      <c r="H161">
        <v>24893057</v>
      </c>
      <c r="I161">
        <v>26241123</v>
      </c>
      <c r="J161">
        <v>52462053</v>
      </c>
      <c r="K161">
        <v>55623990</v>
      </c>
      <c r="L161">
        <v>69253635</v>
      </c>
      <c r="M161">
        <v>10152161</v>
      </c>
      <c r="N161">
        <v>34413011</v>
      </c>
      <c r="O161">
        <v>73683112</v>
      </c>
      <c r="P161">
        <v>56370848</v>
      </c>
      <c r="Q161">
        <v>17740345</v>
      </c>
      <c r="R161">
        <v>77916516</v>
      </c>
      <c r="S161">
        <v>99499860</v>
      </c>
      <c r="T161">
        <v>30874243</v>
      </c>
      <c r="U161">
        <v>18638989</v>
      </c>
      <c r="V161">
        <v>35524897</v>
      </c>
      <c r="W161">
        <v>34276370</v>
      </c>
      <c r="X161">
        <v>10750771</v>
      </c>
      <c r="Y161">
        <v>14442253</v>
      </c>
      <c r="Z161">
        <v>19479520</v>
      </c>
      <c r="AA161">
        <v>25120151</v>
      </c>
      <c r="AB161">
        <v>22117972</v>
      </c>
      <c r="AC161">
        <v>14115897</v>
      </c>
      <c r="AD161">
        <v>12916292</v>
      </c>
      <c r="AE161">
        <v>17301979</v>
      </c>
      <c r="AF161">
        <v>10573068</v>
      </c>
      <c r="AG161">
        <v>3065090</v>
      </c>
      <c r="AH161">
        <v>6496444</v>
      </c>
      <c r="AI161">
        <v>7512807</v>
      </c>
      <c r="AJ161">
        <v>9068809</v>
      </c>
      <c r="AK161">
        <v>6010740.2000000002</v>
      </c>
      <c r="AL161">
        <v>8069414.5999999996</v>
      </c>
      <c r="AM161">
        <v>8486732.3000000007</v>
      </c>
      <c r="AN161">
        <v>6051051.5999999996</v>
      </c>
      <c r="AO161">
        <v>50404435</v>
      </c>
    </row>
    <row r="162" spans="1:41" x14ac:dyDescent="0.25">
      <c r="A162">
        <v>1992.125</v>
      </c>
      <c r="B162">
        <v>719680.9</v>
      </c>
      <c r="C162">
        <v>6507407</v>
      </c>
      <c r="D162">
        <v>16088456</v>
      </c>
      <c r="E162">
        <v>14091189</v>
      </c>
      <c r="F162">
        <v>4529598</v>
      </c>
      <c r="G162">
        <v>19578335</v>
      </c>
      <c r="H162">
        <v>51740580</v>
      </c>
      <c r="I162">
        <v>29359511</v>
      </c>
      <c r="J162">
        <v>29704571</v>
      </c>
      <c r="K162">
        <v>57152154</v>
      </c>
      <c r="L162">
        <v>58994380</v>
      </c>
      <c r="M162">
        <v>71377309</v>
      </c>
      <c r="N162">
        <v>10376610</v>
      </c>
      <c r="O162">
        <v>34409991</v>
      </c>
      <c r="P162">
        <v>72989431</v>
      </c>
      <c r="Q162">
        <v>55428313</v>
      </c>
      <c r="R162">
        <v>17172812</v>
      </c>
      <c r="S162">
        <v>74481772</v>
      </c>
      <c r="T162">
        <v>94263320</v>
      </c>
      <c r="U162">
        <v>28939486</v>
      </c>
      <c r="V162">
        <v>17286909</v>
      </c>
      <c r="W162">
        <v>32595446</v>
      </c>
      <c r="X162">
        <v>31422927</v>
      </c>
      <c r="Y162">
        <v>9817421</v>
      </c>
      <c r="Z162">
        <v>13182286</v>
      </c>
      <c r="AA162">
        <v>17695539</v>
      </c>
      <c r="AB162">
        <v>22760507</v>
      </c>
      <c r="AC162">
        <v>20092151</v>
      </c>
      <c r="AD162">
        <v>12815957</v>
      </c>
      <c r="AE162">
        <v>11659231</v>
      </c>
      <c r="AF162">
        <v>15706796</v>
      </c>
      <c r="AG162">
        <v>9593302</v>
      </c>
      <c r="AH162">
        <v>2779368</v>
      </c>
      <c r="AI162">
        <v>5879332</v>
      </c>
      <c r="AJ162">
        <v>6786082</v>
      </c>
      <c r="AK162">
        <v>8216566.2999999998</v>
      </c>
      <c r="AL162">
        <v>5439595.2000000002</v>
      </c>
      <c r="AM162">
        <v>7298818.7000000002</v>
      </c>
      <c r="AN162">
        <v>7678651.5999999996</v>
      </c>
      <c r="AO162">
        <v>50301895</v>
      </c>
    </row>
    <row r="163" spans="1:41" x14ac:dyDescent="0.25">
      <c r="A163">
        <v>1992.375</v>
      </c>
      <c r="B163">
        <v>3719602</v>
      </c>
      <c r="C163">
        <v>2066525</v>
      </c>
      <c r="D163">
        <v>11384303</v>
      </c>
      <c r="E163">
        <v>20746148</v>
      </c>
      <c r="F163">
        <v>16096456</v>
      </c>
      <c r="G163">
        <v>5976373</v>
      </c>
      <c r="H163">
        <v>25389036</v>
      </c>
      <c r="I163">
        <v>62179148</v>
      </c>
      <c r="J163">
        <v>33269596</v>
      </c>
      <c r="K163">
        <v>32211472</v>
      </c>
      <c r="L163">
        <v>60430303</v>
      </c>
      <c r="M163">
        <v>60486587</v>
      </c>
      <c r="N163">
        <v>71309868</v>
      </c>
      <c r="O163">
        <v>10236292</v>
      </c>
      <c r="P163">
        <v>33575526</v>
      </c>
      <c r="Q163">
        <v>70373520</v>
      </c>
      <c r="R163">
        <v>52583237</v>
      </c>
      <c r="S163">
        <v>16149076</v>
      </c>
      <c r="T163">
        <v>69443683</v>
      </c>
      <c r="U163">
        <v>86262676</v>
      </c>
      <c r="V163">
        <v>26349822</v>
      </c>
      <c r="W163">
        <v>15709903</v>
      </c>
      <c r="X163">
        <v>29512825</v>
      </c>
      <c r="Y163">
        <v>28435512</v>
      </c>
      <c r="Z163">
        <v>8887446</v>
      </c>
      <c r="AA163">
        <v>11973521</v>
      </c>
      <c r="AB163">
        <v>15991944</v>
      </c>
      <c r="AC163">
        <v>20545682</v>
      </c>
      <c r="AD163">
        <v>18164564</v>
      </c>
      <c r="AE163">
        <v>11586347</v>
      </c>
      <c r="AF163">
        <v>10520122</v>
      </c>
      <c r="AG163">
        <v>14195596</v>
      </c>
      <c r="AH163">
        <v>8670409</v>
      </c>
      <c r="AI163">
        <v>2511823</v>
      </c>
      <c r="AJ163">
        <v>5310415</v>
      </c>
      <c r="AK163">
        <v>6119429.5</v>
      </c>
      <c r="AL163">
        <v>7418198.2000000002</v>
      </c>
      <c r="AM163">
        <v>4911736.7</v>
      </c>
      <c r="AN163">
        <v>6593088.7000000002</v>
      </c>
      <c r="AO163">
        <v>51564022</v>
      </c>
    </row>
    <row r="164" spans="1:41" x14ac:dyDescent="0.25">
      <c r="A164">
        <v>1992.625</v>
      </c>
      <c r="B164">
        <v>4179535.7</v>
      </c>
      <c r="C164">
        <v>10290193</v>
      </c>
      <c r="D164">
        <v>3615510</v>
      </c>
      <c r="E164">
        <v>14786155</v>
      </c>
      <c r="F164">
        <v>22062745</v>
      </c>
      <c r="G164">
        <v>19638751</v>
      </c>
      <c r="H164">
        <v>7442949</v>
      </c>
      <c r="I164">
        <v>30502780</v>
      </c>
      <c r="J164">
        <v>70229305</v>
      </c>
      <c r="K164">
        <v>35811758</v>
      </c>
      <c r="L164">
        <v>33898663</v>
      </c>
      <c r="M164">
        <v>62503664</v>
      </c>
      <c r="N164">
        <v>60743375</v>
      </c>
      <c r="O164">
        <v>70383492</v>
      </c>
      <c r="P164">
        <v>10016573</v>
      </c>
      <c r="Q164">
        <v>32708630</v>
      </c>
      <c r="R164">
        <v>67445982</v>
      </c>
      <c r="S164">
        <v>49555130</v>
      </c>
      <c r="T164">
        <v>15105294</v>
      </c>
      <c r="U164">
        <v>64685798</v>
      </c>
      <c r="V164">
        <v>78969854</v>
      </c>
      <c r="W164">
        <v>24039331</v>
      </c>
      <c r="X164">
        <v>14343103</v>
      </c>
      <c r="Y164">
        <v>26801039</v>
      </c>
      <c r="Z164">
        <v>25784982</v>
      </c>
      <c r="AA164">
        <v>8060533</v>
      </c>
      <c r="AB164">
        <v>10876979</v>
      </c>
      <c r="AC164">
        <v>14517925</v>
      </c>
      <c r="AD164">
        <v>18641725</v>
      </c>
      <c r="AE164">
        <v>16443959</v>
      </c>
      <c r="AF164">
        <v>10501692</v>
      </c>
      <c r="AG164">
        <v>9529145</v>
      </c>
      <c r="AH164">
        <v>12842966</v>
      </c>
      <c r="AI164">
        <v>7842492</v>
      </c>
      <c r="AJ164">
        <v>2272385</v>
      </c>
      <c r="AK164">
        <v>4805351.5999999996</v>
      </c>
      <c r="AL164">
        <v>5536499.2000000002</v>
      </c>
      <c r="AM164">
        <v>6705708.9000000004</v>
      </c>
      <c r="AN164">
        <v>4444235.3</v>
      </c>
      <c r="AO164">
        <v>51816426</v>
      </c>
    </row>
    <row r="165" spans="1:41" x14ac:dyDescent="0.25">
      <c r="A165">
        <v>1992.875</v>
      </c>
      <c r="B165">
        <v>1709672.7</v>
      </c>
      <c r="C165">
        <v>11910215</v>
      </c>
      <c r="D165">
        <v>17113553</v>
      </c>
      <c r="E165">
        <v>4747954</v>
      </c>
      <c r="F165">
        <v>16613710</v>
      </c>
      <c r="G165">
        <v>26709338</v>
      </c>
      <c r="H165">
        <v>24355067</v>
      </c>
      <c r="I165">
        <v>8864948</v>
      </c>
      <c r="J165">
        <v>34979584</v>
      </c>
      <c r="K165">
        <v>76239589</v>
      </c>
      <c r="L165">
        <v>37634493</v>
      </c>
      <c r="M165">
        <v>34914040</v>
      </c>
      <c r="N165">
        <v>63544482</v>
      </c>
      <c r="O165">
        <v>60310544</v>
      </c>
      <c r="P165">
        <v>68721088</v>
      </c>
      <c r="Q165">
        <v>9678756</v>
      </c>
      <c r="R165">
        <v>31467500</v>
      </c>
      <c r="S165">
        <v>63726144</v>
      </c>
      <c r="T165">
        <v>46116517</v>
      </c>
      <c r="U165">
        <v>13957627</v>
      </c>
      <c r="V165">
        <v>59619129</v>
      </c>
      <c r="W165">
        <v>71940537</v>
      </c>
      <c r="X165">
        <v>21869663</v>
      </c>
      <c r="Y165">
        <v>13066326</v>
      </c>
      <c r="Z165">
        <v>24295489</v>
      </c>
      <c r="AA165">
        <v>23339655</v>
      </c>
      <c r="AB165">
        <v>7295848</v>
      </c>
      <c r="AC165">
        <v>9861720</v>
      </c>
      <c r="AD165">
        <v>13158912</v>
      </c>
      <c r="AE165">
        <v>16895810</v>
      </c>
      <c r="AF165">
        <v>14865312</v>
      </c>
      <c r="AG165">
        <v>9505953</v>
      </c>
      <c r="AH165">
        <v>8614801</v>
      </c>
      <c r="AI165">
        <v>11605231</v>
      </c>
      <c r="AJ165">
        <v>7085612</v>
      </c>
      <c r="AK165">
        <v>2053614.9</v>
      </c>
      <c r="AL165">
        <v>4341707.2</v>
      </c>
      <c r="AM165">
        <v>5003680.9000000004</v>
      </c>
      <c r="AN165">
        <v>6056504.0999999996</v>
      </c>
      <c r="AO165">
        <v>50061063</v>
      </c>
    </row>
    <row r="166" spans="1:41" x14ac:dyDescent="0.25">
      <c r="A166">
        <v>1993.125</v>
      </c>
      <c r="B166">
        <v>502817.1</v>
      </c>
      <c r="C166">
        <v>4893151</v>
      </c>
      <c r="D166">
        <v>20969459</v>
      </c>
      <c r="E166">
        <v>21736341</v>
      </c>
      <c r="F166">
        <v>5393962</v>
      </c>
      <c r="G166">
        <v>21558208</v>
      </c>
      <c r="H166">
        <v>32905674</v>
      </c>
      <c r="I166">
        <v>28946046</v>
      </c>
      <c r="J166">
        <v>10124670</v>
      </c>
      <c r="K166">
        <v>38269115</v>
      </c>
      <c r="L166">
        <v>80445683</v>
      </c>
      <c r="M166">
        <v>38742986</v>
      </c>
      <c r="N166">
        <v>35422795</v>
      </c>
      <c r="O166">
        <v>63331131</v>
      </c>
      <c r="P166">
        <v>59454297</v>
      </c>
      <c r="Q166">
        <v>66909703</v>
      </c>
      <c r="R166">
        <v>9337293</v>
      </c>
      <c r="S166">
        <v>29810985</v>
      </c>
      <c r="T166">
        <v>59792427</v>
      </c>
      <c r="U166">
        <v>42929689</v>
      </c>
      <c r="V166">
        <v>12851647</v>
      </c>
      <c r="W166">
        <v>54482676</v>
      </c>
      <c r="X166">
        <v>65579674</v>
      </c>
      <c r="Y166">
        <v>19915725</v>
      </c>
      <c r="Z166">
        <v>11883973</v>
      </c>
      <c r="AA166">
        <v>21997051</v>
      </c>
      <c r="AB166">
        <v>21182251</v>
      </c>
      <c r="AC166">
        <v>6610403</v>
      </c>
      <c r="AD166">
        <v>8951726</v>
      </c>
      <c r="AE166">
        <v>11892598</v>
      </c>
      <c r="AF166">
        <v>15239095</v>
      </c>
      <c r="AG166">
        <v>13438054</v>
      </c>
      <c r="AH166">
        <v>8596019</v>
      </c>
      <c r="AI166">
        <v>7750236</v>
      </c>
      <c r="AJ166">
        <v>10492082</v>
      </c>
      <c r="AK166">
        <v>6405240.7999999998</v>
      </c>
      <c r="AL166">
        <v>1855971</v>
      </c>
      <c r="AM166">
        <v>3918953.9</v>
      </c>
      <c r="AN166">
        <v>4507533.8</v>
      </c>
      <c r="AO166">
        <v>49933371</v>
      </c>
    </row>
    <row r="167" spans="1:41" x14ac:dyDescent="0.25">
      <c r="A167">
        <v>1993.375</v>
      </c>
      <c r="B167">
        <v>2259243.7000000002</v>
      </c>
      <c r="C167">
        <v>1437135</v>
      </c>
      <c r="D167">
        <v>8654511</v>
      </c>
      <c r="E167">
        <v>28118735</v>
      </c>
      <c r="F167">
        <v>24861813</v>
      </c>
      <c r="G167">
        <v>7047322</v>
      </c>
      <c r="H167">
        <v>27729038</v>
      </c>
      <c r="I167">
        <v>39192186</v>
      </c>
      <c r="J167">
        <v>32970750</v>
      </c>
      <c r="K167">
        <v>11081685</v>
      </c>
      <c r="L167">
        <v>40792608</v>
      </c>
      <c r="M167">
        <v>83075272</v>
      </c>
      <c r="N167">
        <v>39229616</v>
      </c>
      <c r="O167">
        <v>35370766</v>
      </c>
      <c r="P167">
        <v>62287912</v>
      </c>
      <c r="Q167">
        <v>57511207</v>
      </c>
      <c r="R167">
        <v>63895814</v>
      </c>
      <c r="S167">
        <v>8826671</v>
      </c>
      <c r="T167">
        <v>27909899</v>
      </c>
      <c r="U167">
        <v>55398882</v>
      </c>
      <c r="V167">
        <v>39421677</v>
      </c>
      <c r="W167">
        <v>11735810</v>
      </c>
      <c r="X167">
        <v>49574782</v>
      </c>
      <c r="Y167">
        <v>59512219</v>
      </c>
      <c r="Z167">
        <v>18072362</v>
      </c>
      <c r="AA167">
        <v>10785102</v>
      </c>
      <c r="AB167">
        <v>19923676</v>
      </c>
      <c r="AC167">
        <v>19206543</v>
      </c>
      <c r="AD167">
        <v>5991185</v>
      </c>
      <c r="AE167">
        <v>8125950</v>
      </c>
      <c r="AF167">
        <v>10754299</v>
      </c>
      <c r="AG167">
        <v>13763661</v>
      </c>
      <c r="AH167">
        <v>12156073</v>
      </c>
      <c r="AI167">
        <v>7775959</v>
      </c>
      <c r="AJ167">
        <v>6991543</v>
      </c>
      <c r="AK167">
        <v>9487840.4000000004</v>
      </c>
      <c r="AL167">
        <v>5791300.0999999996</v>
      </c>
      <c r="AM167">
        <v>1677671.3</v>
      </c>
      <c r="AN167">
        <v>3539479.2</v>
      </c>
      <c r="AO167">
        <v>48436084</v>
      </c>
    </row>
    <row r="168" spans="1:41" x14ac:dyDescent="0.25">
      <c r="A168">
        <v>1993.625</v>
      </c>
      <c r="B168">
        <v>3026681.7</v>
      </c>
      <c r="C168">
        <v>6440392</v>
      </c>
      <c r="D168">
        <v>2507346</v>
      </c>
      <c r="E168">
        <v>11542841</v>
      </c>
      <c r="F168">
        <v>32853079</v>
      </c>
      <c r="G168">
        <v>32525909</v>
      </c>
      <c r="H168">
        <v>9002109</v>
      </c>
      <c r="I168">
        <v>33121438</v>
      </c>
      <c r="J168">
        <v>44446573</v>
      </c>
      <c r="K168">
        <v>35929540</v>
      </c>
      <c r="L168">
        <v>11797942</v>
      </c>
      <c r="M168">
        <v>42610699</v>
      </c>
      <c r="N168">
        <v>84239600</v>
      </c>
      <c r="O168">
        <v>39059345</v>
      </c>
      <c r="P168">
        <v>34825256</v>
      </c>
      <c r="Q168">
        <v>60679621</v>
      </c>
      <c r="R168">
        <v>54878260</v>
      </c>
      <c r="S168">
        <v>60070218</v>
      </c>
      <c r="T168">
        <v>8236655</v>
      </c>
      <c r="U168">
        <v>25953027</v>
      </c>
      <c r="V168">
        <v>50804079</v>
      </c>
      <c r="W168">
        <v>35856816</v>
      </c>
      <c r="X168">
        <v>10657042</v>
      </c>
      <c r="Y168">
        <v>45094781</v>
      </c>
      <c r="Z168">
        <v>53923282</v>
      </c>
      <c r="AA168">
        <v>16388862</v>
      </c>
      <c r="AB168">
        <v>9794161</v>
      </c>
      <c r="AC168">
        <v>18023917</v>
      </c>
      <c r="AD168">
        <v>17361944</v>
      </c>
      <c r="AE168">
        <v>5414740</v>
      </c>
      <c r="AF168">
        <v>7356261</v>
      </c>
      <c r="AG168">
        <v>9730760</v>
      </c>
      <c r="AH168">
        <v>12453679</v>
      </c>
      <c r="AI168">
        <v>10973675</v>
      </c>
      <c r="AJ168">
        <v>7027969</v>
      </c>
      <c r="AK168">
        <v>6312807.5999999996</v>
      </c>
      <c r="AL168">
        <v>8562489.6999999993</v>
      </c>
      <c r="AM168">
        <v>5225723.3</v>
      </c>
      <c r="AN168">
        <v>1514217.4</v>
      </c>
      <c r="AO168">
        <v>46216457</v>
      </c>
    </row>
    <row r="169" spans="1:41" x14ac:dyDescent="0.25">
      <c r="A169">
        <v>1993.875</v>
      </c>
      <c r="B169">
        <v>2053662.8</v>
      </c>
      <c r="C169">
        <v>8581244</v>
      </c>
      <c r="D169">
        <v>11108529</v>
      </c>
      <c r="E169">
        <v>3272449</v>
      </c>
      <c r="F169">
        <v>13238231</v>
      </c>
      <c r="G169">
        <v>42886148</v>
      </c>
      <c r="H169">
        <v>40985770</v>
      </c>
      <c r="I169">
        <v>10701909</v>
      </c>
      <c r="J169">
        <v>37487508</v>
      </c>
      <c r="K169">
        <v>48147015</v>
      </c>
      <c r="L169">
        <v>38007950</v>
      </c>
      <c r="M169">
        <v>12198451</v>
      </c>
      <c r="N169">
        <v>43469745</v>
      </c>
      <c r="O169">
        <v>83507381</v>
      </c>
      <c r="P169">
        <v>38047575</v>
      </c>
      <c r="Q169">
        <v>33609898</v>
      </c>
      <c r="R169">
        <v>58107212</v>
      </c>
      <c r="S169">
        <v>51420664</v>
      </c>
      <c r="T169">
        <v>55517297</v>
      </c>
      <c r="U169">
        <v>7572025</v>
      </c>
      <c r="V169">
        <v>23838623</v>
      </c>
      <c r="W169">
        <v>46174050</v>
      </c>
      <c r="X169">
        <v>32431370</v>
      </c>
      <c r="Y169">
        <v>9644374</v>
      </c>
      <c r="Z169">
        <v>40936416</v>
      </c>
      <c r="AA169">
        <v>48760427</v>
      </c>
      <c r="AB169">
        <v>14839300</v>
      </c>
      <c r="AC169">
        <v>8883374</v>
      </c>
      <c r="AD169">
        <v>16283337</v>
      </c>
      <c r="AE169">
        <v>15683426</v>
      </c>
      <c r="AF169">
        <v>4890213</v>
      </c>
      <c r="AG169">
        <v>6654411</v>
      </c>
      <c r="AH169">
        <v>8797786</v>
      </c>
      <c r="AI169">
        <v>11252760</v>
      </c>
      <c r="AJ169">
        <v>9900093</v>
      </c>
      <c r="AK169">
        <v>6350692</v>
      </c>
      <c r="AL169">
        <v>5692365.5</v>
      </c>
      <c r="AM169">
        <v>7722839.7000000002</v>
      </c>
      <c r="AN169">
        <v>4712961.3</v>
      </c>
      <c r="AO169">
        <v>42405955</v>
      </c>
    </row>
    <row r="170" spans="1:41" x14ac:dyDescent="0.25">
      <c r="A170">
        <v>1994.125</v>
      </c>
      <c r="B170">
        <v>1315284.3999999999</v>
      </c>
      <c r="C170">
        <v>5838885</v>
      </c>
      <c r="D170">
        <v>14926424</v>
      </c>
      <c r="E170">
        <v>14462430</v>
      </c>
      <c r="F170">
        <v>3774177</v>
      </c>
      <c r="G170">
        <v>17362968</v>
      </c>
      <c r="H170">
        <v>54942320</v>
      </c>
      <c r="I170">
        <v>48756561</v>
      </c>
      <c r="J170">
        <v>12211653</v>
      </c>
      <c r="K170">
        <v>40659219</v>
      </c>
      <c r="L170">
        <v>51020023</v>
      </c>
      <c r="M170">
        <v>39417198</v>
      </c>
      <c r="N170">
        <v>12454627</v>
      </c>
      <c r="O170">
        <v>43514219</v>
      </c>
      <c r="P170">
        <v>81947433</v>
      </c>
      <c r="Q170">
        <v>37051447</v>
      </c>
      <c r="R170">
        <v>32349913</v>
      </c>
      <c r="S170">
        <v>54934878</v>
      </c>
      <c r="T170">
        <v>48207578</v>
      </c>
      <c r="U170">
        <v>51580216</v>
      </c>
      <c r="V170">
        <v>6986000</v>
      </c>
      <c r="W170">
        <v>21665182</v>
      </c>
      <c r="X170">
        <v>41976154</v>
      </c>
      <c r="Y170">
        <v>29541042</v>
      </c>
      <c r="Z170">
        <v>8754021</v>
      </c>
      <c r="AA170">
        <v>37015246</v>
      </c>
      <c r="AB170">
        <v>44193960</v>
      </c>
      <c r="AC170">
        <v>13455056</v>
      </c>
      <c r="AD170">
        <v>8046469</v>
      </c>
      <c r="AE170">
        <v>14706900</v>
      </c>
      <c r="AF170">
        <v>14209771</v>
      </c>
      <c r="AG170">
        <v>4425952</v>
      </c>
      <c r="AH170">
        <v>6032437</v>
      </c>
      <c r="AI170">
        <v>7934482</v>
      </c>
      <c r="AJ170">
        <v>10126738</v>
      </c>
      <c r="AK170">
        <v>8943463.5</v>
      </c>
      <c r="AL170">
        <v>5736539.7999999998</v>
      </c>
      <c r="AM170">
        <v>5112774.3</v>
      </c>
      <c r="AN170">
        <v>6979850.2999999998</v>
      </c>
      <c r="AO170">
        <v>41920736</v>
      </c>
    </row>
    <row r="171" spans="1:41" x14ac:dyDescent="0.25">
      <c r="A171">
        <v>1994.375</v>
      </c>
      <c r="B171">
        <v>2925536</v>
      </c>
      <c r="C171">
        <v>3619333</v>
      </c>
      <c r="D171">
        <v>10138462</v>
      </c>
      <c r="E171">
        <v>19559192</v>
      </c>
      <c r="F171">
        <v>16206709</v>
      </c>
      <c r="G171">
        <v>4928201</v>
      </c>
      <c r="H171">
        <v>22213483</v>
      </c>
      <c r="I171">
        <v>66056449</v>
      </c>
      <c r="J171">
        <v>54964299</v>
      </c>
      <c r="K171">
        <v>13306181</v>
      </c>
      <c r="L171">
        <v>43045466</v>
      </c>
      <c r="M171">
        <v>52463563</v>
      </c>
      <c r="N171">
        <v>39753011</v>
      </c>
      <c r="O171">
        <v>12410610</v>
      </c>
      <c r="P171">
        <v>42766688</v>
      </c>
      <c r="Q171">
        <v>78808147</v>
      </c>
      <c r="R171">
        <v>35095486</v>
      </c>
      <c r="S171">
        <v>30359163</v>
      </c>
      <c r="T171">
        <v>51246980</v>
      </c>
      <c r="U171">
        <v>44242527</v>
      </c>
      <c r="V171">
        <v>46881367</v>
      </c>
      <c r="W171">
        <v>6340701</v>
      </c>
      <c r="X171">
        <v>19653578</v>
      </c>
      <c r="Y171">
        <v>37981289</v>
      </c>
      <c r="Z171">
        <v>26720972</v>
      </c>
      <c r="AA171">
        <v>7916855</v>
      </c>
      <c r="AB171">
        <v>33481567</v>
      </c>
      <c r="AC171">
        <v>39960118</v>
      </c>
      <c r="AD171">
        <v>12171213</v>
      </c>
      <c r="AE171">
        <v>7279554</v>
      </c>
      <c r="AF171">
        <v>13289042</v>
      </c>
      <c r="AG171">
        <v>12845549</v>
      </c>
      <c r="AH171">
        <v>4000265</v>
      </c>
      <c r="AI171">
        <v>5460945</v>
      </c>
      <c r="AJ171">
        <v>7165066</v>
      </c>
      <c r="AK171">
        <v>9137995.0999999996</v>
      </c>
      <c r="AL171">
        <v>8073371.7000000002</v>
      </c>
      <c r="AM171">
        <v>5178803</v>
      </c>
      <c r="AN171">
        <v>4609658.5999999996</v>
      </c>
      <c r="AO171">
        <v>43524952</v>
      </c>
    </row>
    <row r="172" spans="1:41" x14ac:dyDescent="0.25">
      <c r="A172">
        <v>1994.625</v>
      </c>
      <c r="B172">
        <v>4675379</v>
      </c>
      <c r="C172">
        <v>8080838</v>
      </c>
      <c r="D172">
        <v>5957667</v>
      </c>
      <c r="E172">
        <v>13407222</v>
      </c>
      <c r="F172">
        <v>22048436</v>
      </c>
      <c r="G172">
        <v>20323481</v>
      </c>
      <c r="H172">
        <v>6260988</v>
      </c>
      <c r="I172">
        <v>26145887</v>
      </c>
      <c r="J172">
        <v>75128013</v>
      </c>
      <c r="K172">
        <v>59428878</v>
      </c>
      <c r="L172">
        <v>14077426</v>
      </c>
      <c r="M172">
        <v>44244835</v>
      </c>
      <c r="N172">
        <v>52644175</v>
      </c>
      <c r="O172">
        <v>39241969</v>
      </c>
      <c r="P172">
        <v>12066250</v>
      </c>
      <c r="Q172">
        <v>41522627</v>
      </c>
      <c r="R172">
        <v>74777793</v>
      </c>
      <c r="S172">
        <v>32631598</v>
      </c>
      <c r="T172">
        <v>28115882</v>
      </c>
      <c r="U172">
        <v>47486669</v>
      </c>
      <c r="V172">
        <v>40258552</v>
      </c>
      <c r="W172">
        <v>42253547</v>
      </c>
      <c r="X172">
        <v>5733562</v>
      </c>
      <c r="Y172">
        <v>17861434</v>
      </c>
      <c r="Z172">
        <v>34309960</v>
      </c>
      <c r="AA172">
        <v>24074483</v>
      </c>
      <c r="AB172">
        <v>7141338</v>
      </c>
      <c r="AC172">
        <v>30304398</v>
      </c>
      <c r="AD172">
        <v>36089026</v>
      </c>
      <c r="AE172">
        <v>10999538</v>
      </c>
      <c r="AF172">
        <v>6589079</v>
      </c>
      <c r="AG172">
        <v>11986722</v>
      </c>
      <c r="AH172">
        <v>11574322</v>
      </c>
      <c r="AI172">
        <v>3603853</v>
      </c>
      <c r="AJ172">
        <v>4927609</v>
      </c>
      <c r="AK172">
        <v>6469429.7000000002</v>
      </c>
      <c r="AL172">
        <v>8253606.5999999996</v>
      </c>
      <c r="AM172">
        <v>7269723.7000000002</v>
      </c>
      <c r="AN172">
        <v>4670910.7</v>
      </c>
      <c r="AO172">
        <v>42743595</v>
      </c>
    </row>
    <row r="173" spans="1:41" x14ac:dyDescent="0.25">
      <c r="A173">
        <v>1994.875</v>
      </c>
      <c r="B173">
        <v>3951940.9</v>
      </c>
      <c r="C173">
        <v>13355918</v>
      </c>
      <c r="D173">
        <v>13216012</v>
      </c>
      <c r="E173">
        <v>7500137</v>
      </c>
      <c r="F173">
        <v>15663036</v>
      </c>
      <c r="G173">
        <v>28255263</v>
      </c>
      <c r="H173">
        <v>25397625</v>
      </c>
      <c r="I173">
        <v>7449220</v>
      </c>
      <c r="J173">
        <v>29485427</v>
      </c>
      <c r="K173">
        <v>81668039</v>
      </c>
      <c r="L173">
        <v>62538540</v>
      </c>
      <c r="M173">
        <v>14399974</v>
      </c>
      <c r="N173">
        <v>44216637</v>
      </c>
      <c r="O173">
        <v>51181421</v>
      </c>
      <c r="P173">
        <v>37484075</v>
      </c>
      <c r="Q173">
        <v>11410448</v>
      </c>
      <c r="R173">
        <v>39310164</v>
      </c>
      <c r="S173">
        <v>69001549</v>
      </c>
      <c r="T173">
        <v>29621269</v>
      </c>
      <c r="U173">
        <v>25501910</v>
      </c>
      <c r="V173">
        <v>43212021</v>
      </c>
      <c r="W173">
        <v>36115185</v>
      </c>
      <c r="X173">
        <v>37784775</v>
      </c>
      <c r="Y173">
        <v>5149012</v>
      </c>
      <c r="Z173">
        <v>16132243</v>
      </c>
      <c r="AA173">
        <v>30894101</v>
      </c>
      <c r="AB173">
        <v>21661125</v>
      </c>
      <c r="AC173">
        <v>6434465</v>
      </c>
      <c r="AD173">
        <v>27366282</v>
      </c>
      <c r="AE173">
        <v>32498770</v>
      </c>
      <c r="AF173">
        <v>9918800</v>
      </c>
      <c r="AG173">
        <v>5952103</v>
      </c>
      <c r="AH173">
        <v>10798013</v>
      </c>
      <c r="AI173">
        <v>10424749</v>
      </c>
      <c r="AJ173">
        <v>3246419</v>
      </c>
      <c r="AK173">
        <v>4445752.4000000004</v>
      </c>
      <c r="AL173">
        <v>5832207.5999999996</v>
      </c>
      <c r="AM173">
        <v>7436195.5999999996</v>
      </c>
      <c r="AN173">
        <v>6538917.5999999996</v>
      </c>
      <c r="AO173">
        <v>42068759</v>
      </c>
    </row>
    <row r="174" spans="1:41" x14ac:dyDescent="0.25">
      <c r="A174">
        <v>1995.125</v>
      </c>
      <c r="B174">
        <v>853243.7</v>
      </c>
      <c r="C174">
        <v>11348911</v>
      </c>
      <c r="D174">
        <v>23575816</v>
      </c>
      <c r="E174">
        <v>16300451</v>
      </c>
      <c r="F174">
        <v>8819065</v>
      </c>
      <c r="G174">
        <v>20853598</v>
      </c>
      <c r="H174">
        <v>34855635</v>
      </c>
      <c r="I174">
        <v>29658310</v>
      </c>
      <c r="J174">
        <v>8435411</v>
      </c>
      <c r="K174">
        <v>31753317</v>
      </c>
      <c r="L174">
        <v>85933725</v>
      </c>
      <c r="M174">
        <v>63835495</v>
      </c>
      <c r="N174">
        <v>14373072</v>
      </c>
      <c r="O174">
        <v>43266300</v>
      </c>
      <c r="P174">
        <v>49087251</v>
      </c>
      <c r="Q174">
        <v>35475780</v>
      </c>
      <c r="R174">
        <v>10753307</v>
      </c>
      <c r="S174">
        <v>36782454</v>
      </c>
      <c r="T174">
        <v>63169731</v>
      </c>
      <c r="U174">
        <v>26893214</v>
      </c>
      <c r="V174">
        <v>23104960</v>
      </c>
      <c r="W174">
        <v>38982194</v>
      </c>
      <c r="X174">
        <v>32429961</v>
      </c>
      <c r="Y174">
        <v>33938669</v>
      </c>
      <c r="Z174">
        <v>4640097</v>
      </c>
      <c r="AA174">
        <v>14483776</v>
      </c>
      <c r="AB174">
        <v>27787509</v>
      </c>
      <c r="AC174">
        <v>19530696</v>
      </c>
      <c r="AD174">
        <v>5794734</v>
      </c>
      <c r="AE174">
        <v>24636926</v>
      </c>
      <c r="AF174">
        <v>29261383</v>
      </c>
      <c r="AG174">
        <v>8941432</v>
      </c>
      <c r="AH174">
        <v>5370278</v>
      </c>
      <c r="AI174">
        <v>9706800</v>
      </c>
      <c r="AJ174">
        <v>9396101</v>
      </c>
      <c r="AK174">
        <v>2924965.8</v>
      </c>
      <c r="AL174">
        <v>4013458.8</v>
      </c>
      <c r="AM174">
        <v>5244630.3</v>
      </c>
      <c r="AN174">
        <v>6674120.4000000004</v>
      </c>
      <c r="AO174">
        <v>43121344</v>
      </c>
    </row>
    <row r="175" spans="1:41" x14ac:dyDescent="0.25">
      <c r="A175">
        <v>1995.375</v>
      </c>
      <c r="B175">
        <v>2059822</v>
      </c>
      <c r="C175">
        <v>2349050</v>
      </c>
      <c r="D175">
        <v>20108063</v>
      </c>
      <c r="E175">
        <v>31967028</v>
      </c>
      <c r="F175">
        <v>18291947</v>
      </c>
      <c r="G175">
        <v>12036519</v>
      </c>
      <c r="H175">
        <v>27064904</v>
      </c>
      <c r="I175">
        <v>41113430</v>
      </c>
      <c r="J175">
        <v>33168054</v>
      </c>
      <c r="K175">
        <v>9150555</v>
      </c>
      <c r="L175">
        <v>33404154</v>
      </c>
      <c r="M175">
        <v>88415086</v>
      </c>
      <c r="N175">
        <v>63807613</v>
      </c>
      <c r="O175">
        <v>14092593</v>
      </c>
      <c r="P175">
        <v>41910124</v>
      </c>
      <c r="Q175">
        <v>46269585</v>
      </c>
      <c r="R175">
        <v>33054563</v>
      </c>
      <c r="S175">
        <v>10019996</v>
      </c>
      <c r="T175">
        <v>34249685</v>
      </c>
      <c r="U175">
        <v>57684704</v>
      </c>
      <c r="V175">
        <v>24307080</v>
      </c>
      <c r="W175">
        <v>20876907</v>
      </c>
      <c r="X175">
        <v>35323599</v>
      </c>
      <c r="Y175">
        <v>29189304</v>
      </c>
      <c r="Z175">
        <v>30510422</v>
      </c>
      <c r="AA175">
        <v>4184371</v>
      </c>
      <c r="AB175">
        <v>13087508</v>
      </c>
      <c r="AC175">
        <v>25071471</v>
      </c>
      <c r="AD175">
        <v>17611799</v>
      </c>
      <c r="AE175">
        <v>5227398</v>
      </c>
      <c r="AF175">
        <v>22254878</v>
      </c>
      <c r="AG175">
        <v>26380339</v>
      </c>
      <c r="AH175">
        <v>8068722</v>
      </c>
      <c r="AI175">
        <v>4851769</v>
      </c>
      <c r="AJ175">
        <v>8747481</v>
      </c>
      <c r="AK175">
        <v>8468016.4000000004</v>
      </c>
      <c r="AL175">
        <v>2636494.2999999998</v>
      </c>
      <c r="AM175">
        <v>3622923.1</v>
      </c>
      <c r="AN175">
        <v>4726685.2</v>
      </c>
      <c r="AO175">
        <v>44229870</v>
      </c>
    </row>
    <row r="176" spans="1:41" x14ac:dyDescent="0.25">
      <c r="A176">
        <v>1995.625</v>
      </c>
      <c r="B176">
        <v>3035553.8</v>
      </c>
      <c r="C176">
        <v>5195066</v>
      </c>
      <c r="D176">
        <v>3902370</v>
      </c>
      <c r="E176">
        <v>27557445</v>
      </c>
      <c r="F176">
        <v>37879210</v>
      </c>
      <c r="G176">
        <v>22313885</v>
      </c>
      <c r="H176">
        <v>15411233</v>
      </c>
      <c r="I176">
        <v>32026286</v>
      </c>
      <c r="J176">
        <v>45802335</v>
      </c>
      <c r="K176">
        <v>35609029</v>
      </c>
      <c r="L176">
        <v>9641910</v>
      </c>
      <c r="M176">
        <v>34031144</v>
      </c>
      <c r="N176">
        <v>89019309</v>
      </c>
      <c r="O176">
        <v>62669219</v>
      </c>
      <c r="P176">
        <v>13683907</v>
      </c>
      <c r="Q176">
        <v>40189727</v>
      </c>
      <c r="R176">
        <v>43520029</v>
      </c>
      <c r="S176">
        <v>30766725</v>
      </c>
      <c r="T176">
        <v>9278921</v>
      </c>
      <c r="U176">
        <v>31752522</v>
      </c>
      <c r="V176">
        <v>52732109</v>
      </c>
      <c r="W176">
        <v>21998912</v>
      </c>
      <c r="X176">
        <v>18917069</v>
      </c>
      <c r="Y176">
        <v>32127908</v>
      </c>
      <c r="Z176">
        <v>26394555</v>
      </c>
      <c r="AA176">
        <v>27511084</v>
      </c>
      <c r="AB176">
        <v>3782962</v>
      </c>
      <c r="AC176">
        <v>11865149</v>
      </c>
      <c r="AD176">
        <v>22652825</v>
      </c>
      <c r="AE176">
        <v>15889275</v>
      </c>
      <c r="AF176">
        <v>4718367</v>
      </c>
      <c r="AG176">
        <v>20121741</v>
      </c>
      <c r="AH176">
        <v>23809228</v>
      </c>
      <c r="AI176">
        <v>7284133</v>
      </c>
      <c r="AJ176">
        <v>4385090</v>
      </c>
      <c r="AK176">
        <v>7889581</v>
      </c>
      <c r="AL176">
        <v>7630487.9000000004</v>
      </c>
      <c r="AM176">
        <v>2375843.7999999998</v>
      </c>
      <c r="AN176">
        <v>3268608.3</v>
      </c>
      <c r="AO176">
        <v>43498227</v>
      </c>
    </row>
    <row r="177" spans="1:41" x14ac:dyDescent="0.25">
      <c r="A177">
        <v>1995.875</v>
      </c>
      <c r="B177">
        <v>4453833.9000000004</v>
      </c>
      <c r="C177">
        <v>8422660</v>
      </c>
      <c r="D177">
        <v>7686152</v>
      </c>
      <c r="E177">
        <v>5122637</v>
      </c>
      <c r="F177">
        <v>33755650</v>
      </c>
      <c r="G177">
        <v>51624690</v>
      </c>
      <c r="H177">
        <v>27570060</v>
      </c>
      <c r="I177">
        <v>18636791</v>
      </c>
      <c r="J177">
        <v>36398442</v>
      </c>
      <c r="K177">
        <v>49546432</v>
      </c>
      <c r="L177">
        <v>37494039</v>
      </c>
      <c r="M177">
        <v>9954201</v>
      </c>
      <c r="N177">
        <v>34176375</v>
      </c>
      <c r="O177">
        <v>88793176</v>
      </c>
      <c r="P177">
        <v>61025077</v>
      </c>
      <c r="Q177">
        <v>13176984</v>
      </c>
      <c r="R177">
        <v>38201911</v>
      </c>
      <c r="S177">
        <v>40715268</v>
      </c>
      <c r="T177">
        <v>28510175</v>
      </c>
      <c r="U177">
        <v>8544991</v>
      </c>
      <c r="V177">
        <v>29275965</v>
      </c>
      <c r="W177">
        <v>48047693</v>
      </c>
      <c r="X177">
        <v>19923578</v>
      </c>
      <c r="Y177">
        <v>17158712</v>
      </c>
      <c r="Z177">
        <v>29176435</v>
      </c>
      <c r="AA177">
        <v>23877070</v>
      </c>
      <c r="AB177">
        <v>24835280</v>
      </c>
      <c r="AC177">
        <v>3423894</v>
      </c>
      <c r="AD177">
        <v>10737153</v>
      </c>
      <c r="AE177">
        <v>20455588</v>
      </c>
      <c r="AF177">
        <v>14343592</v>
      </c>
      <c r="AG177">
        <v>4257774</v>
      </c>
      <c r="AH177">
        <v>18186127</v>
      </c>
      <c r="AI177">
        <v>21490423</v>
      </c>
      <c r="AJ177">
        <v>6580639</v>
      </c>
      <c r="AK177">
        <v>3965893.7</v>
      </c>
      <c r="AL177">
        <v>7110482.5999999996</v>
      </c>
      <c r="AM177">
        <v>6877913.7999999998</v>
      </c>
      <c r="AN177">
        <v>2141164.4</v>
      </c>
      <c r="AO177">
        <v>41534638</v>
      </c>
    </row>
    <row r="178" spans="1:41" x14ac:dyDescent="0.25">
      <c r="A178">
        <v>1996.125</v>
      </c>
      <c r="B178">
        <v>3246749.2</v>
      </c>
      <c r="C178">
        <v>12377205</v>
      </c>
      <c r="D178">
        <v>14400584</v>
      </c>
      <c r="E178">
        <v>9160115</v>
      </c>
      <c r="F178">
        <v>6285175</v>
      </c>
      <c r="G178">
        <v>47728999</v>
      </c>
      <c r="H178">
        <v>68251250</v>
      </c>
      <c r="I178">
        <v>32814653</v>
      </c>
      <c r="J178">
        <v>21465937</v>
      </c>
      <c r="K178">
        <v>39784853</v>
      </c>
      <c r="L178">
        <v>52488779</v>
      </c>
      <c r="M178">
        <v>38714261</v>
      </c>
      <c r="N178">
        <v>10094201</v>
      </c>
      <c r="O178">
        <v>33711166</v>
      </c>
      <c r="P178">
        <v>87044763</v>
      </c>
      <c r="Q178">
        <v>58631841</v>
      </c>
      <c r="R178">
        <v>12530863</v>
      </c>
      <c r="S178">
        <v>35812076</v>
      </c>
      <c r="T178">
        <v>37772045</v>
      </c>
      <c r="U178">
        <v>26246230</v>
      </c>
      <c r="V178">
        <v>7831145</v>
      </c>
      <c r="W178">
        <v>26725536</v>
      </c>
      <c r="X178">
        <v>43505608</v>
      </c>
      <c r="Y178">
        <v>18039808</v>
      </c>
      <c r="Z178">
        <v>15552590</v>
      </c>
      <c r="AA178">
        <v>26346646</v>
      </c>
      <c r="AB178">
        <v>21571443</v>
      </c>
      <c r="AC178">
        <v>22449135</v>
      </c>
      <c r="AD178">
        <v>3098385</v>
      </c>
      <c r="AE178">
        <v>9669222</v>
      </c>
      <c r="AF178">
        <v>18442135</v>
      </c>
      <c r="AG178">
        <v>12958414</v>
      </c>
      <c r="AH178">
        <v>3840906</v>
      </c>
      <c r="AI178">
        <v>16395127</v>
      </c>
      <c r="AJ178">
        <v>19386133</v>
      </c>
      <c r="AK178">
        <v>5941048.5999999996</v>
      </c>
      <c r="AL178">
        <v>3582054</v>
      </c>
      <c r="AM178">
        <v>6400804.9000000004</v>
      </c>
      <c r="AN178">
        <v>6203572.7000000002</v>
      </c>
      <c r="AO178">
        <v>38768809</v>
      </c>
    </row>
    <row r="179" spans="1:41" x14ac:dyDescent="0.25">
      <c r="A179">
        <v>1996.375</v>
      </c>
      <c r="B179">
        <v>3118718</v>
      </c>
      <c r="C179">
        <v>8962666</v>
      </c>
      <c r="D179">
        <v>20624867</v>
      </c>
      <c r="E179">
        <v>18068675</v>
      </c>
      <c r="F179">
        <v>9779834</v>
      </c>
      <c r="G179">
        <v>8532259</v>
      </c>
      <c r="H179">
        <v>62971031</v>
      </c>
      <c r="I179">
        <v>81693451</v>
      </c>
      <c r="J179">
        <v>36018664</v>
      </c>
      <c r="K179">
        <v>23405709</v>
      </c>
      <c r="L179">
        <v>41836849</v>
      </c>
      <c r="M179">
        <v>53197673</v>
      </c>
      <c r="N179">
        <v>38457153</v>
      </c>
      <c r="O179">
        <v>9982055</v>
      </c>
      <c r="P179">
        <v>32837952</v>
      </c>
      <c r="Q179">
        <v>84293014</v>
      </c>
      <c r="R179">
        <v>55638676</v>
      </c>
      <c r="S179">
        <v>11787919</v>
      </c>
      <c r="T179">
        <v>33368563</v>
      </c>
      <c r="U179">
        <v>34698342</v>
      </c>
      <c r="V179">
        <v>23959041</v>
      </c>
      <c r="W179">
        <v>7143961</v>
      </c>
      <c r="X179">
        <v>24382085</v>
      </c>
      <c r="Y179">
        <v>39459667</v>
      </c>
      <c r="Z179">
        <v>16330903</v>
      </c>
      <c r="AA179">
        <v>14098506</v>
      </c>
      <c r="AB179">
        <v>23874889</v>
      </c>
      <c r="AC179">
        <v>19512456</v>
      </c>
      <c r="AD179">
        <v>20280502</v>
      </c>
      <c r="AE179">
        <v>2804335</v>
      </c>
      <c r="AF179">
        <v>8739593</v>
      </c>
      <c r="AG179">
        <v>16654643</v>
      </c>
      <c r="AH179">
        <v>11705341</v>
      </c>
      <c r="AI179">
        <v>3467623</v>
      </c>
      <c r="AJ179">
        <v>14811553</v>
      </c>
      <c r="AK179">
        <v>17497395.300000001</v>
      </c>
      <c r="AL179">
        <v>5365985.5999999996</v>
      </c>
      <c r="AM179">
        <v>3237359.1</v>
      </c>
      <c r="AN179">
        <v>5770392.5999999996</v>
      </c>
      <c r="AO179">
        <v>40011811</v>
      </c>
    </row>
    <row r="180" spans="1:41" x14ac:dyDescent="0.25">
      <c r="A180">
        <v>1996.625</v>
      </c>
      <c r="B180">
        <v>4636541.4000000004</v>
      </c>
      <c r="C180">
        <v>8886982</v>
      </c>
      <c r="D180">
        <v>15176329</v>
      </c>
      <c r="E180">
        <v>26418943</v>
      </c>
      <c r="F180">
        <v>20494227</v>
      </c>
      <c r="G180">
        <v>12702333</v>
      </c>
      <c r="H180">
        <v>11236619</v>
      </c>
      <c r="I180">
        <v>76530346</v>
      </c>
      <c r="J180">
        <v>93706312</v>
      </c>
      <c r="K180">
        <v>38847739</v>
      </c>
      <c r="L180">
        <v>24909330</v>
      </c>
      <c r="M180">
        <v>43176145</v>
      </c>
      <c r="N180">
        <v>53423541</v>
      </c>
      <c r="O180">
        <v>37995168</v>
      </c>
      <c r="P180">
        <v>9749606</v>
      </c>
      <c r="Q180">
        <v>31578434</v>
      </c>
      <c r="R180">
        <v>80690206</v>
      </c>
      <c r="S180">
        <v>52062143</v>
      </c>
      <c r="T180">
        <v>10976329</v>
      </c>
      <c r="U180">
        <v>30774916</v>
      </c>
      <c r="V180">
        <v>31608893</v>
      </c>
      <c r="W180">
        <v>21718072</v>
      </c>
      <c r="X180">
        <v>6476330</v>
      </c>
      <c r="Y180">
        <v>22200265</v>
      </c>
      <c r="Z180">
        <v>35797508</v>
      </c>
      <c r="AA180">
        <v>14754323</v>
      </c>
      <c r="AB180">
        <v>12759082</v>
      </c>
      <c r="AC180">
        <v>21658903</v>
      </c>
      <c r="AD180">
        <v>17643203</v>
      </c>
      <c r="AE180">
        <v>18283211</v>
      </c>
      <c r="AF180">
        <v>2535180</v>
      </c>
      <c r="AG180">
        <v>7908812</v>
      </c>
      <c r="AH180">
        <v>15026578</v>
      </c>
      <c r="AI180">
        <v>10550469</v>
      </c>
      <c r="AJ180">
        <v>3125093</v>
      </c>
      <c r="AK180">
        <v>13374354.699999999</v>
      </c>
      <c r="AL180">
        <v>15778897.9</v>
      </c>
      <c r="AM180">
        <v>4840697.5999999996</v>
      </c>
      <c r="AN180">
        <v>2924032.5</v>
      </c>
      <c r="AO180">
        <v>40672690</v>
      </c>
    </row>
    <row r="181" spans="1:41" x14ac:dyDescent="0.25">
      <c r="A181">
        <v>1996.875</v>
      </c>
      <c r="B181">
        <v>2428827.7999999998</v>
      </c>
      <c r="C181">
        <v>12874339</v>
      </c>
      <c r="D181">
        <v>15552563</v>
      </c>
      <c r="E181">
        <v>19441924</v>
      </c>
      <c r="F181">
        <v>30471028</v>
      </c>
      <c r="G181">
        <v>26845452</v>
      </c>
      <c r="H181">
        <v>16277785</v>
      </c>
      <c r="I181">
        <v>13741555</v>
      </c>
      <c r="J181">
        <v>88137664</v>
      </c>
      <c r="K181">
        <v>102670766</v>
      </c>
      <c r="L181">
        <v>41009230</v>
      </c>
      <c r="M181">
        <v>25912120</v>
      </c>
      <c r="N181">
        <v>43779760</v>
      </c>
      <c r="O181">
        <v>53047065</v>
      </c>
      <c r="P181">
        <v>37220418</v>
      </c>
      <c r="Q181">
        <v>9435808</v>
      </c>
      <c r="R181">
        <v>30073052</v>
      </c>
      <c r="S181">
        <v>76755680</v>
      </c>
      <c r="T181">
        <v>48537497</v>
      </c>
      <c r="U181">
        <v>10171352</v>
      </c>
      <c r="V181">
        <v>28248268</v>
      </c>
      <c r="W181">
        <v>28799523</v>
      </c>
      <c r="X181">
        <v>19736762</v>
      </c>
      <c r="Y181">
        <v>5883504</v>
      </c>
      <c r="Z181">
        <v>20233962</v>
      </c>
      <c r="AA181">
        <v>32493919</v>
      </c>
      <c r="AB181">
        <v>13367929</v>
      </c>
      <c r="AC181">
        <v>11573272</v>
      </c>
      <c r="AD181">
        <v>19642851</v>
      </c>
      <c r="AE181">
        <v>15972650</v>
      </c>
      <c r="AF181">
        <v>16529429</v>
      </c>
      <c r="AG181">
        <v>2295153</v>
      </c>
      <c r="AH181">
        <v>7153334</v>
      </c>
      <c r="AI181">
        <v>13575050</v>
      </c>
      <c r="AJ181">
        <v>9531727</v>
      </c>
      <c r="AK181">
        <v>2821548.9</v>
      </c>
      <c r="AL181">
        <v>12090463.199999999</v>
      </c>
      <c r="AM181">
        <v>14250928.9</v>
      </c>
      <c r="AN181">
        <v>4374747.2</v>
      </c>
      <c r="AO181">
        <v>38774538</v>
      </c>
    </row>
    <row r="182" spans="1:41" x14ac:dyDescent="0.25">
      <c r="A182">
        <v>1997.125</v>
      </c>
      <c r="B182">
        <v>1661683</v>
      </c>
      <c r="C182">
        <v>6887702</v>
      </c>
      <c r="D182">
        <v>21324503</v>
      </c>
      <c r="E182">
        <v>20570094</v>
      </c>
      <c r="F182">
        <v>22620317</v>
      </c>
      <c r="G182">
        <v>39312136</v>
      </c>
      <c r="H182">
        <v>33731963</v>
      </c>
      <c r="I182">
        <v>19412668</v>
      </c>
      <c r="J182">
        <v>15897356</v>
      </c>
      <c r="K182">
        <v>96573333</v>
      </c>
      <c r="L182">
        <v>109240121</v>
      </c>
      <c r="M182">
        <v>42111297</v>
      </c>
      <c r="N182">
        <v>26409382</v>
      </c>
      <c r="O182">
        <v>43670607</v>
      </c>
      <c r="P182">
        <v>52105440</v>
      </c>
      <c r="Q182">
        <v>36089551</v>
      </c>
      <c r="R182">
        <v>9047368</v>
      </c>
      <c r="S182">
        <v>28286055</v>
      </c>
      <c r="T182">
        <v>71971807</v>
      </c>
      <c r="U182">
        <v>44881159</v>
      </c>
      <c r="V182">
        <v>9344208</v>
      </c>
      <c r="W182">
        <v>25669537</v>
      </c>
      <c r="X182">
        <v>26151883</v>
      </c>
      <c r="Y182">
        <v>17914753</v>
      </c>
      <c r="Z182">
        <v>5345933</v>
      </c>
      <c r="AA182">
        <v>18334493</v>
      </c>
      <c r="AB182">
        <v>29346085</v>
      </c>
      <c r="AC182">
        <v>12094696</v>
      </c>
      <c r="AD182">
        <v>10474897</v>
      </c>
      <c r="AE182">
        <v>17697108</v>
      </c>
      <c r="AF182">
        <v>14417357</v>
      </c>
      <c r="AG182">
        <v>14929838</v>
      </c>
      <c r="AH182">
        <v>2075445</v>
      </c>
      <c r="AI182">
        <v>6432645</v>
      </c>
      <c r="AJ182">
        <v>12225594</v>
      </c>
      <c r="AK182">
        <v>8606772.5999999996</v>
      </c>
      <c r="AL182">
        <v>2543271.7000000002</v>
      </c>
      <c r="AM182">
        <v>10887297.9</v>
      </c>
      <c r="AN182">
        <v>12846279.699999999</v>
      </c>
      <c r="AO182">
        <v>38329846</v>
      </c>
    </row>
    <row r="183" spans="1:41" x14ac:dyDescent="0.25">
      <c r="A183">
        <v>1997.375</v>
      </c>
      <c r="B183">
        <v>2086675.9</v>
      </c>
      <c r="C183">
        <v>4557054</v>
      </c>
      <c r="D183">
        <v>11976656</v>
      </c>
      <c r="E183">
        <v>27068183</v>
      </c>
      <c r="F183">
        <v>23033698</v>
      </c>
      <c r="G183">
        <v>28700294</v>
      </c>
      <c r="H183">
        <v>46427303</v>
      </c>
      <c r="I183">
        <v>38752832</v>
      </c>
      <c r="J183">
        <v>21801906</v>
      </c>
      <c r="K183">
        <v>17437425</v>
      </c>
      <c r="L183">
        <v>102769899</v>
      </c>
      <c r="M183">
        <v>112336490</v>
      </c>
      <c r="N183">
        <v>41847109</v>
      </c>
      <c r="O183">
        <v>26370040</v>
      </c>
      <c r="P183">
        <v>42779066</v>
      </c>
      <c r="Q183">
        <v>50169068</v>
      </c>
      <c r="R183">
        <v>34304470</v>
      </c>
      <c r="S183">
        <v>8533083</v>
      </c>
      <c r="T183">
        <v>26358011</v>
      </c>
      <c r="U183">
        <v>66758589</v>
      </c>
      <c r="V183">
        <v>41033174</v>
      </c>
      <c r="W183">
        <v>8521416</v>
      </c>
      <c r="X183">
        <v>23272144</v>
      </c>
      <c r="Y183">
        <v>23660643</v>
      </c>
      <c r="Z183">
        <v>16207789</v>
      </c>
      <c r="AA183">
        <v>4845283</v>
      </c>
      <c r="AB183">
        <v>16620642</v>
      </c>
      <c r="AC183">
        <v>26520233</v>
      </c>
      <c r="AD183">
        <v>10924757</v>
      </c>
      <c r="AE183">
        <v>9469613</v>
      </c>
      <c r="AF183">
        <v>15985418</v>
      </c>
      <c r="AG183">
        <v>13012082</v>
      </c>
      <c r="AH183">
        <v>13459658</v>
      </c>
      <c r="AI183">
        <v>1874483</v>
      </c>
      <c r="AJ183">
        <v>5797519</v>
      </c>
      <c r="AK183">
        <v>11014194.9</v>
      </c>
      <c r="AL183">
        <v>7756566.5</v>
      </c>
      <c r="AM183">
        <v>2290952.1</v>
      </c>
      <c r="AN183">
        <v>9809965.3000000007</v>
      </c>
      <c r="AO183">
        <v>45559515</v>
      </c>
    </row>
    <row r="184" spans="1:41" x14ac:dyDescent="0.25">
      <c r="A184">
        <v>1997.625</v>
      </c>
      <c r="B184">
        <v>4435453.5999999996</v>
      </c>
      <c r="C184">
        <v>5795444</v>
      </c>
      <c r="D184">
        <v>7306518</v>
      </c>
      <c r="E184">
        <v>15530469</v>
      </c>
      <c r="F184">
        <v>28855226</v>
      </c>
      <c r="G184">
        <v>26456002</v>
      </c>
      <c r="H184">
        <v>34180650</v>
      </c>
      <c r="I184">
        <v>52464719</v>
      </c>
      <c r="J184">
        <v>42619757</v>
      </c>
      <c r="K184">
        <v>23367360</v>
      </c>
      <c r="L184">
        <v>18401813</v>
      </c>
      <c r="M184">
        <v>105886240</v>
      </c>
      <c r="N184">
        <v>112038444</v>
      </c>
      <c r="O184">
        <v>41110416</v>
      </c>
      <c r="P184">
        <v>25852987</v>
      </c>
      <c r="Q184">
        <v>41325034</v>
      </c>
      <c r="R184">
        <v>47659680</v>
      </c>
      <c r="S184">
        <v>32204009</v>
      </c>
      <c r="T184">
        <v>7946800</v>
      </c>
      <c r="U184">
        <v>24354051</v>
      </c>
      <c r="V184">
        <v>61418117</v>
      </c>
      <c r="W184">
        <v>37237322</v>
      </c>
      <c r="X184">
        <v>7741977</v>
      </c>
      <c r="Y184">
        <v>21086023</v>
      </c>
      <c r="Z184">
        <v>21375927</v>
      </c>
      <c r="AA184">
        <v>14639167</v>
      </c>
      <c r="AB184">
        <v>4383127</v>
      </c>
      <c r="AC184">
        <v>15082101</v>
      </c>
      <c r="AD184">
        <v>24012084</v>
      </c>
      <c r="AE184">
        <v>9859576</v>
      </c>
      <c r="AF184">
        <v>8557635</v>
      </c>
      <c r="AG184">
        <v>14470813</v>
      </c>
      <c r="AH184">
        <v>11747460</v>
      </c>
      <c r="AI184">
        <v>12121877</v>
      </c>
      <c r="AJ184">
        <v>1691818</v>
      </c>
      <c r="AK184">
        <v>5238514.5999999996</v>
      </c>
      <c r="AL184">
        <v>9925428.3000000007</v>
      </c>
      <c r="AM184">
        <v>6981797.0999999996</v>
      </c>
      <c r="AN184">
        <v>2062576.4</v>
      </c>
      <c r="AO184">
        <v>49232436</v>
      </c>
    </row>
    <row r="185" spans="1:41" x14ac:dyDescent="0.25">
      <c r="A185">
        <v>1997.875</v>
      </c>
      <c r="B185">
        <v>4518173.9000000004</v>
      </c>
      <c r="C185">
        <v>12457790</v>
      </c>
      <c r="D185">
        <v>9741943</v>
      </c>
      <c r="E185">
        <v>8725857</v>
      </c>
      <c r="F185">
        <v>17650907</v>
      </c>
      <c r="G185">
        <v>36550562</v>
      </c>
      <c r="H185">
        <v>32643815</v>
      </c>
      <c r="I185">
        <v>40485049</v>
      </c>
      <c r="J185">
        <v>58820663</v>
      </c>
      <c r="K185">
        <v>45928541</v>
      </c>
      <c r="L185">
        <v>24641529</v>
      </c>
      <c r="M185">
        <v>18994819</v>
      </c>
      <c r="N185">
        <v>107016996</v>
      </c>
      <c r="O185">
        <v>110302353</v>
      </c>
      <c r="P185">
        <v>39820409</v>
      </c>
      <c r="Q185">
        <v>24894421</v>
      </c>
      <c r="R185">
        <v>39151158</v>
      </c>
      <c r="S185">
        <v>44366055</v>
      </c>
      <c r="T185">
        <v>29675571</v>
      </c>
      <c r="U185">
        <v>7287700</v>
      </c>
      <c r="V185">
        <v>22086711</v>
      </c>
      <c r="W185">
        <v>55912654</v>
      </c>
      <c r="X185">
        <v>33509052</v>
      </c>
      <c r="Y185">
        <v>6996024</v>
      </c>
      <c r="Z185">
        <v>18966375</v>
      </c>
      <c r="AA185">
        <v>19233507</v>
      </c>
      <c r="AB185">
        <v>13181713</v>
      </c>
      <c r="AC185">
        <v>3954160</v>
      </c>
      <c r="AD185">
        <v>13643860</v>
      </c>
      <c r="AE185">
        <v>21631176</v>
      </c>
      <c r="AF185">
        <v>8870745</v>
      </c>
      <c r="AG185">
        <v>7715135</v>
      </c>
      <c r="AH185">
        <v>13037054</v>
      </c>
      <c r="AI185">
        <v>10567875</v>
      </c>
      <c r="AJ185">
        <v>10889063</v>
      </c>
      <c r="AK185">
        <v>1523826.3</v>
      </c>
      <c r="AL185">
        <v>4709853.3</v>
      </c>
      <c r="AM185">
        <v>8908781.5</v>
      </c>
      <c r="AN185">
        <v>6270873</v>
      </c>
      <c r="AO185">
        <v>45388900</v>
      </c>
    </row>
    <row r="186" spans="1:41" x14ac:dyDescent="0.25">
      <c r="A186">
        <v>1998.125</v>
      </c>
      <c r="B186">
        <v>2787397.3</v>
      </c>
      <c r="C186">
        <v>12774047</v>
      </c>
      <c r="D186">
        <v>20986960</v>
      </c>
      <c r="E186">
        <v>11878796</v>
      </c>
      <c r="F186">
        <v>9152019</v>
      </c>
      <c r="G186">
        <v>22193805</v>
      </c>
      <c r="H186">
        <v>44498193</v>
      </c>
      <c r="I186">
        <v>37674940</v>
      </c>
      <c r="J186">
        <v>45472826</v>
      </c>
      <c r="K186">
        <v>62570213</v>
      </c>
      <c r="L186">
        <v>47423403</v>
      </c>
      <c r="M186">
        <v>25008790</v>
      </c>
      <c r="N186">
        <v>19171355</v>
      </c>
      <c r="O186">
        <v>105134808</v>
      </c>
      <c r="P186">
        <v>106623157</v>
      </c>
      <c r="Q186">
        <v>37816693</v>
      </c>
      <c r="R186">
        <v>23605385</v>
      </c>
      <c r="S186">
        <v>36502017</v>
      </c>
      <c r="T186">
        <v>40846736</v>
      </c>
      <c r="U186">
        <v>27108244</v>
      </c>
      <c r="V186">
        <v>6629455</v>
      </c>
      <c r="W186">
        <v>19838707</v>
      </c>
      <c r="X186">
        <v>50450133</v>
      </c>
      <c r="Y186">
        <v>30119670</v>
      </c>
      <c r="Z186">
        <v>6303374</v>
      </c>
      <c r="AA186">
        <v>16971539</v>
      </c>
      <c r="AB186">
        <v>17285766</v>
      </c>
      <c r="AC186">
        <v>11862962</v>
      </c>
      <c r="AD186">
        <v>3564494</v>
      </c>
      <c r="AE186">
        <v>12267853</v>
      </c>
      <c r="AF186">
        <v>19392257</v>
      </c>
      <c r="AG186">
        <v>7971693</v>
      </c>
      <c r="AH186">
        <v>6939260</v>
      </c>
      <c r="AI186">
        <v>11672645</v>
      </c>
      <c r="AJ186">
        <v>9482405</v>
      </c>
      <c r="AK186">
        <v>9776264.5</v>
      </c>
      <c r="AL186">
        <v>1370867</v>
      </c>
      <c r="AM186">
        <v>4209790.2</v>
      </c>
      <c r="AN186">
        <v>7978411.7000000002</v>
      </c>
      <c r="AO186">
        <v>45701983</v>
      </c>
    </row>
    <row r="187" spans="1:41" x14ac:dyDescent="0.25">
      <c r="A187">
        <v>1998.375</v>
      </c>
      <c r="B187">
        <v>3693891.6</v>
      </c>
      <c r="C187">
        <v>7799853</v>
      </c>
      <c r="D187">
        <v>21776526</v>
      </c>
      <c r="E187">
        <v>25088438</v>
      </c>
      <c r="F187">
        <v>12425093</v>
      </c>
      <c r="G187">
        <v>11051686</v>
      </c>
      <c r="H187">
        <v>28012374</v>
      </c>
      <c r="I187">
        <v>51868277</v>
      </c>
      <c r="J187">
        <v>42005786</v>
      </c>
      <c r="K187">
        <v>48982270</v>
      </c>
      <c r="L187">
        <v>64768449</v>
      </c>
      <c r="M187">
        <v>47540425</v>
      </c>
      <c r="N187">
        <v>24880347</v>
      </c>
      <c r="O187">
        <v>19113417</v>
      </c>
      <c r="P187">
        <v>102101191</v>
      </c>
      <c r="Q187">
        <v>99822100</v>
      </c>
      <c r="R187">
        <v>35204116</v>
      </c>
      <c r="S187">
        <v>22003490</v>
      </c>
      <c r="T187">
        <v>33457273</v>
      </c>
      <c r="U187">
        <v>36932787</v>
      </c>
      <c r="V187">
        <v>24364273</v>
      </c>
      <c r="W187">
        <v>5954762</v>
      </c>
      <c r="X187">
        <v>17835542</v>
      </c>
      <c r="Y187">
        <v>45558238</v>
      </c>
      <c r="Z187">
        <v>27058140</v>
      </c>
      <c r="AA187">
        <v>5677960</v>
      </c>
      <c r="AB187">
        <v>15280575</v>
      </c>
      <c r="AC187">
        <v>15539815</v>
      </c>
      <c r="AD187">
        <v>10673402</v>
      </c>
      <c r="AE187">
        <v>3214525</v>
      </c>
      <c r="AF187">
        <v>11086129</v>
      </c>
      <c r="AG187">
        <v>17474216</v>
      </c>
      <c r="AH187">
        <v>7173534</v>
      </c>
      <c r="AI187">
        <v>6251341</v>
      </c>
      <c r="AJ187">
        <v>10522877</v>
      </c>
      <c r="AK187">
        <v>8530319.4000000004</v>
      </c>
      <c r="AL187">
        <v>8780990.3000000007</v>
      </c>
      <c r="AM187">
        <v>1233430.3</v>
      </c>
      <c r="AN187">
        <v>3789706.4</v>
      </c>
      <c r="AO187">
        <v>47580946</v>
      </c>
    </row>
    <row r="188" spans="1:41" x14ac:dyDescent="0.25">
      <c r="A188">
        <v>1998.625</v>
      </c>
      <c r="B188">
        <v>3148810</v>
      </c>
      <c r="C188">
        <v>9730964</v>
      </c>
      <c r="D188">
        <v>13075979</v>
      </c>
      <c r="E188">
        <v>27196987</v>
      </c>
      <c r="F188">
        <v>25400080</v>
      </c>
      <c r="G188">
        <v>14604956</v>
      </c>
      <c r="H188">
        <v>13247228</v>
      </c>
      <c r="I188">
        <v>32915892</v>
      </c>
      <c r="J188">
        <v>57510367</v>
      </c>
      <c r="K188">
        <v>44953957</v>
      </c>
      <c r="L188">
        <v>51371573</v>
      </c>
      <c r="M188">
        <v>65260082</v>
      </c>
      <c r="N188">
        <v>46795543</v>
      </c>
      <c r="O188">
        <v>24340807</v>
      </c>
      <c r="P188">
        <v>18584820</v>
      </c>
      <c r="Q188">
        <v>98274329</v>
      </c>
      <c r="R188">
        <v>92967519</v>
      </c>
      <c r="S188">
        <v>32520352</v>
      </c>
      <c r="T188">
        <v>20332868</v>
      </c>
      <c r="U188">
        <v>30534885</v>
      </c>
      <c r="V188">
        <v>33271006</v>
      </c>
      <c r="W188">
        <v>21845330</v>
      </c>
      <c r="X188">
        <v>5350370</v>
      </c>
      <c r="Y188">
        <v>16054403</v>
      </c>
      <c r="Z188">
        <v>41145635</v>
      </c>
      <c r="AA188">
        <v>24248749</v>
      </c>
      <c r="AB188">
        <v>5110545</v>
      </c>
      <c r="AC188">
        <v>13735263</v>
      </c>
      <c r="AD188">
        <v>13934388</v>
      </c>
      <c r="AE188">
        <v>9571480</v>
      </c>
      <c r="AF188">
        <v>2890012</v>
      </c>
      <c r="AG188">
        <v>10008961</v>
      </c>
      <c r="AH188">
        <v>15738244</v>
      </c>
      <c r="AI188">
        <v>6435761</v>
      </c>
      <c r="AJ188">
        <v>5617873</v>
      </c>
      <c r="AK188">
        <v>9487920.1999999993</v>
      </c>
      <c r="AL188">
        <v>7661715.0999999996</v>
      </c>
      <c r="AM188">
        <v>7860787.5</v>
      </c>
      <c r="AN188">
        <v>1107288.2</v>
      </c>
      <c r="AO188">
        <v>45410785</v>
      </c>
    </row>
    <row r="189" spans="1:41" x14ac:dyDescent="0.25">
      <c r="A189">
        <v>1998.875</v>
      </c>
      <c r="B189">
        <v>1910658.8</v>
      </c>
      <c r="C189">
        <v>8155292</v>
      </c>
      <c r="D189">
        <v>15259325</v>
      </c>
      <c r="E189">
        <v>15994547</v>
      </c>
      <c r="F189">
        <v>29399397</v>
      </c>
      <c r="G189">
        <v>29770578</v>
      </c>
      <c r="H189">
        <v>17224788</v>
      </c>
      <c r="I189">
        <v>15178416</v>
      </c>
      <c r="J189">
        <v>37108632</v>
      </c>
      <c r="K189">
        <v>61890206</v>
      </c>
      <c r="L189">
        <v>47131066</v>
      </c>
      <c r="M189">
        <v>52760007</v>
      </c>
      <c r="N189">
        <v>65060915</v>
      </c>
      <c r="O189">
        <v>45911350</v>
      </c>
      <c r="P189">
        <v>23650456</v>
      </c>
      <c r="Q189">
        <v>17825576</v>
      </c>
      <c r="R189">
        <v>93823327</v>
      </c>
      <c r="S189">
        <v>86611519</v>
      </c>
      <c r="T189">
        <v>30033701</v>
      </c>
      <c r="U189">
        <v>18726875</v>
      </c>
      <c r="V189">
        <v>27837039</v>
      </c>
      <c r="W189">
        <v>30073604</v>
      </c>
      <c r="X189">
        <v>19705105</v>
      </c>
      <c r="Y189">
        <v>4833499</v>
      </c>
      <c r="Z189">
        <v>14466800</v>
      </c>
      <c r="AA189">
        <v>37253635</v>
      </c>
      <c r="AB189">
        <v>21833023</v>
      </c>
      <c r="AC189">
        <v>4615356</v>
      </c>
      <c r="AD189">
        <v>12361654</v>
      </c>
      <c r="AE189">
        <v>12548141</v>
      </c>
      <c r="AF189">
        <v>8621461</v>
      </c>
      <c r="AG189">
        <v>2606174</v>
      </c>
      <c r="AH189">
        <v>9044457</v>
      </c>
      <c r="AI189">
        <v>14179791</v>
      </c>
      <c r="AJ189">
        <v>5793071</v>
      </c>
      <c r="AK189">
        <v>5064097.3</v>
      </c>
      <c r="AL189">
        <v>8549699.3000000007</v>
      </c>
      <c r="AM189">
        <v>6893449.0999999996</v>
      </c>
      <c r="AN189">
        <v>7064653.0999999996</v>
      </c>
      <c r="AO189">
        <v>41183479</v>
      </c>
    </row>
    <row r="190" spans="1:41" x14ac:dyDescent="0.25">
      <c r="A190">
        <v>1999.125</v>
      </c>
      <c r="B190">
        <v>1466521.4</v>
      </c>
      <c r="C190">
        <v>5032874</v>
      </c>
      <c r="D190">
        <v>12515175</v>
      </c>
      <c r="E190">
        <v>18359666</v>
      </c>
      <c r="F190">
        <v>16719484</v>
      </c>
      <c r="G190">
        <v>34678680</v>
      </c>
      <c r="H190">
        <v>34567312</v>
      </c>
      <c r="I190">
        <v>19822788</v>
      </c>
      <c r="J190">
        <v>16773060</v>
      </c>
      <c r="K190">
        <v>40102606</v>
      </c>
      <c r="L190">
        <v>64745477</v>
      </c>
      <c r="M190">
        <v>48035149</v>
      </c>
      <c r="N190">
        <v>52876509</v>
      </c>
      <c r="O190">
        <v>63863375</v>
      </c>
      <c r="P190">
        <v>44527417</v>
      </c>
      <c r="Q190">
        <v>22797165</v>
      </c>
      <c r="R190">
        <v>17136885</v>
      </c>
      <c r="S190">
        <v>88406569</v>
      </c>
      <c r="T190">
        <v>80420516</v>
      </c>
      <c r="U190">
        <v>27530727</v>
      </c>
      <c r="V190">
        <v>17172569</v>
      </c>
      <c r="W190">
        <v>25281980</v>
      </c>
      <c r="X190">
        <v>27186569</v>
      </c>
      <c r="Y190">
        <v>17803253</v>
      </c>
      <c r="Z190">
        <v>4373806</v>
      </c>
      <c r="AA190">
        <v>13001256</v>
      </c>
      <c r="AB190">
        <v>33627472</v>
      </c>
      <c r="AC190">
        <v>19652109</v>
      </c>
      <c r="AD190">
        <v>4164673</v>
      </c>
      <c r="AE190">
        <v>11094048</v>
      </c>
      <c r="AF190">
        <v>11294445</v>
      </c>
      <c r="AG190">
        <v>7766381</v>
      </c>
      <c r="AH190">
        <v>2350172</v>
      </c>
      <c r="AI190">
        <v>8146309</v>
      </c>
      <c r="AJ190">
        <v>12737656</v>
      </c>
      <c r="AK190">
        <v>5210758.4000000004</v>
      </c>
      <c r="AL190">
        <v>4558444.0999999996</v>
      </c>
      <c r="AM190">
        <v>7673455.2999999998</v>
      </c>
      <c r="AN190">
        <v>6193625.0999999996</v>
      </c>
      <c r="AO190">
        <v>42750600</v>
      </c>
    </row>
    <row r="191" spans="1:41" x14ac:dyDescent="0.25">
      <c r="A191">
        <v>1999.375</v>
      </c>
      <c r="B191">
        <v>3965890.3</v>
      </c>
      <c r="C191">
        <v>4020151</v>
      </c>
      <c r="D191">
        <v>7885844</v>
      </c>
      <c r="E191">
        <v>14873275</v>
      </c>
      <c r="F191">
        <v>21174639</v>
      </c>
      <c r="G191">
        <v>21355349</v>
      </c>
      <c r="H191">
        <v>43726321</v>
      </c>
      <c r="I191">
        <v>40814198</v>
      </c>
      <c r="J191">
        <v>22455539</v>
      </c>
      <c r="K191">
        <v>18228717</v>
      </c>
      <c r="L191">
        <v>42618396</v>
      </c>
      <c r="M191">
        <v>66831124</v>
      </c>
      <c r="N191">
        <v>48532796</v>
      </c>
      <c r="O191">
        <v>52680166</v>
      </c>
      <c r="P191">
        <v>62232539</v>
      </c>
      <c r="Q191">
        <v>42716700</v>
      </c>
      <c r="R191">
        <v>21688601</v>
      </c>
      <c r="S191">
        <v>16244639</v>
      </c>
      <c r="T191">
        <v>82860239</v>
      </c>
      <c r="U191">
        <v>73995856</v>
      </c>
      <c r="V191">
        <v>25051321</v>
      </c>
      <c r="W191">
        <v>15665886</v>
      </c>
      <c r="X191">
        <v>22937303</v>
      </c>
      <c r="Y191">
        <v>24561284</v>
      </c>
      <c r="Z191">
        <v>16084461</v>
      </c>
      <c r="AA191">
        <v>3960453</v>
      </c>
      <c r="AB191">
        <v>11723075</v>
      </c>
      <c r="AC191">
        <v>30432652</v>
      </c>
      <c r="AD191">
        <v>17718651</v>
      </c>
      <c r="AE191">
        <v>3763598</v>
      </c>
      <c r="AF191">
        <v>9991484</v>
      </c>
      <c r="AG191">
        <v>10181514</v>
      </c>
      <c r="AH191">
        <v>7003696</v>
      </c>
      <c r="AI191">
        <v>2121672</v>
      </c>
      <c r="AJ191">
        <v>7356643</v>
      </c>
      <c r="AK191">
        <v>11477083.9</v>
      </c>
      <c r="AL191">
        <v>4694591.0999999996</v>
      </c>
      <c r="AM191">
        <v>4111475.6</v>
      </c>
      <c r="AN191">
        <v>6910070.7999999998</v>
      </c>
      <c r="AO191">
        <v>43443851</v>
      </c>
    </row>
    <row r="192" spans="1:41" x14ac:dyDescent="0.25">
      <c r="A192">
        <v>1999.625</v>
      </c>
      <c r="B192">
        <v>3395944.5</v>
      </c>
      <c r="C192">
        <v>10739613</v>
      </c>
      <c r="D192">
        <v>6437231</v>
      </c>
      <c r="E192">
        <v>8804420</v>
      </c>
      <c r="F192">
        <v>15876292</v>
      </c>
      <c r="G192">
        <v>25226096</v>
      </c>
      <c r="H192">
        <v>25030632</v>
      </c>
      <c r="I192">
        <v>49679365</v>
      </c>
      <c r="J192">
        <v>44644891</v>
      </c>
      <c r="K192">
        <v>23962299</v>
      </c>
      <c r="L192">
        <v>19047164</v>
      </c>
      <c r="M192">
        <v>43724347</v>
      </c>
      <c r="N192">
        <v>66702532</v>
      </c>
      <c r="O192">
        <v>47648735</v>
      </c>
      <c r="P192">
        <v>51429663</v>
      </c>
      <c r="Q192">
        <v>59269041</v>
      </c>
      <c r="R192">
        <v>40087899</v>
      </c>
      <c r="S192">
        <v>20200912</v>
      </c>
      <c r="T192">
        <v>15073461</v>
      </c>
      <c r="U192">
        <v>76844251</v>
      </c>
      <c r="V192">
        <v>67170409</v>
      </c>
      <c r="W192">
        <v>22584330</v>
      </c>
      <c r="X192">
        <v>14202416</v>
      </c>
      <c r="Y192">
        <v>20730143</v>
      </c>
      <c r="Z192">
        <v>22113747</v>
      </c>
      <c r="AA192">
        <v>14471832</v>
      </c>
      <c r="AB192">
        <v>3573428</v>
      </c>
      <c r="AC192">
        <v>10574115</v>
      </c>
      <c r="AD192">
        <v>27526584</v>
      </c>
      <c r="AE192">
        <v>15938422</v>
      </c>
      <c r="AF192">
        <v>3395220</v>
      </c>
      <c r="AG192">
        <v>8998378</v>
      </c>
      <c r="AH192">
        <v>9157942</v>
      </c>
      <c r="AI192">
        <v>6300424</v>
      </c>
      <c r="AJ192">
        <v>1910552</v>
      </c>
      <c r="AK192">
        <v>6646561.5</v>
      </c>
      <c r="AL192">
        <v>10346790.300000001</v>
      </c>
      <c r="AM192">
        <v>4221075.7</v>
      </c>
      <c r="AN192">
        <v>3701338.1</v>
      </c>
      <c r="AO192">
        <v>44679808</v>
      </c>
    </row>
    <row r="193" spans="1:41" x14ac:dyDescent="0.25">
      <c r="A193">
        <v>1999.875</v>
      </c>
      <c r="B193">
        <v>4106063.8</v>
      </c>
      <c r="C193">
        <v>9256120</v>
      </c>
      <c r="D193">
        <v>16974974</v>
      </c>
      <c r="E193">
        <v>7272163</v>
      </c>
      <c r="F193">
        <v>8957470</v>
      </c>
      <c r="G193">
        <v>18537297</v>
      </c>
      <c r="H193">
        <v>29116849</v>
      </c>
      <c r="I193">
        <v>28189555</v>
      </c>
      <c r="J193">
        <v>54127545</v>
      </c>
      <c r="K193">
        <v>46855049</v>
      </c>
      <c r="L193">
        <v>24724738</v>
      </c>
      <c r="M193">
        <v>19258272</v>
      </c>
      <c r="N193">
        <v>43627572</v>
      </c>
      <c r="O193">
        <v>65352656</v>
      </c>
      <c r="P193">
        <v>46177231</v>
      </c>
      <c r="Q193">
        <v>49374815</v>
      </c>
      <c r="R193">
        <v>55620869</v>
      </c>
      <c r="S193">
        <v>37175209</v>
      </c>
      <c r="T193">
        <v>18562512</v>
      </c>
      <c r="U193">
        <v>13809001</v>
      </c>
      <c r="V193">
        <v>70366071</v>
      </c>
      <c r="W193">
        <v>60729070</v>
      </c>
      <c r="X193">
        <v>20239414</v>
      </c>
      <c r="Y193">
        <v>12827224</v>
      </c>
      <c r="Z193">
        <v>18669941</v>
      </c>
      <c r="AA193">
        <v>19846566</v>
      </c>
      <c r="AB193">
        <v>12992044</v>
      </c>
      <c r="AC193">
        <v>3219626</v>
      </c>
      <c r="AD193">
        <v>9490941</v>
      </c>
      <c r="AE193">
        <v>24799292</v>
      </c>
      <c r="AF193">
        <v>14281247</v>
      </c>
      <c r="AG193">
        <v>3053458</v>
      </c>
      <c r="AH193">
        <v>8060015</v>
      </c>
      <c r="AI193">
        <v>8212848</v>
      </c>
      <c r="AJ193">
        <v>5651812</v>
      </c>
      <c r="AK193">
        <v>1716005.9</v>
      </c>
      <c r="AL193">
        <v>5982822.2000000002</v>
      </c>
      <c r="AM193">
        <v>9287269.0999999996</v>
      </c>
      <c r="AN193">
        <v>3782944.3</v>
      </c>
      <c r="AO193">
        <v>42750236</v>
      </c>
    </row>
    <row r="194" spans="1:41" x14ac:dyDescent="0.25">
      <c r="A194">
        <v>2000.125</v>
      </c>
      <c r="B194">
        <v>2909594.6</v>
      </c>
      <c r="C194">
        <v>11525871</v>
      </c>
      <c r="D194">
        <v>15167495</v>
      </c>
      <c r="E194">
        <v>19669719</v>
      </c>
      <c r="F194">
        <v>7256671</v>
      </c>
      <c r="G194">
        <v>10688806</v>
      </c>
      <c r="H194">
        <v>22295102</v>
      </c>
      <c r="I194">
        <v>33234982</v>
      </c>
      <c r="J194">
        <v>31068434</v>
      </c>
      <c r="K194">
        <v>57148426</v>
      </c>
      <c r="L194">
        <v>48129020</v>
      </c>
      <c r="M194">
        <v>24944712</v>
      </c>
      <c r="N194">
        <v>19139164</v>
      </c>
      <c r="O194">
        <v>42865745</v>
      </c>
      <c r="P194">
        <v>63283881</v>
      </c>
      <c r="Q194">
        <v>44351271</v>
      </c>
      <c r="R194">
        <v>46843725</v>
      </c>
      <c r="S194">
        <v>51789487</v>
      </c>
      <c r="T194">
        <v>34300485</v>
      </c>
      <c r="U194">
        <v>17022620</v>
      </c>
      <c r="V194">
        <v>12665603</v>
      </c>
      <c r="W194">
        <v>63932786</v>
      </c>
      <c r="X194">
        <v>54923630</v>
      </c>
      <c r="Y194">
        <v>18149210</v>
      </c>
      <c r="Z194">
        <v>11593399</v>
      </c>
      <c r="AA194">
        <v>16813864</v>
      </c>
      <c r="AB194">
        <v>17833249</v>
      </c>
      <c r="AC194">
        <v>11681528</v>
      </c>
      <c r="AD194">
        <v>2903660</v>
      </c>
      <c r="AE194">
        <v>8491433</v>
      </c>
      <c r="AF194">
        <v>22306963</v>
      </c>
      <c r="AG194">
        <v>12795511</v>
      </c>
      <c r="AH194">
        <v>2746686</v>
      </c>
      <c r="AI194">
        <v>7204123</v>
      </c>
      <c r="AJ194">
        <v>7363846</v>
      </c>
      <c r="AK194">
        <v>5070903.9000000004</v>
      </c>
      <c r="AL194">
        <v>1542029.3</v>
      </c>
      <c r="AM194">
        <v>5375311.7000000002</v>
      </c>
      <c r="AN194">
        <v>8317653.2000000002</v>
      </c>
      <c r="AO194">
        <v>41087633</v>
      </c>
    </row>
    <row r="195" spans="1:41" x14ac:dyDescent="0.25">
      <c r="A195">
        <v>2000.375</v>
      </c>
      <c r="B195">
        <v>5454930</v>
      </c>
      <c r="C195">
        <v>8216275</v>
      </c>
      <c r="D195">
        <v>19650543</v>
      </c>
      <c r="E195">
        <v>18471754</v>
      </c>
      <c r="F195">
        <v>21397371</v>
      </c>
      <c r="G195">
        <v>9065817</v>
      </c>
      <c r="H195">
        <v>13246876</v>
      </c>
      <c r="I195">
        <v>26273500</v>
      </c>
      <c r="J195">
        <v>37392981</v>
      </c>
      <c r="K195">
        <v>33573918</v>
      </c>
      <c r="L195">
        <v>60149160</v>
      </c>
      <c r="M195">
        <v>49169958</v>
      </c>
      <c r="N195">
        <v>25022099</v>
      </c>
      <c r="O195">
        <v>18877807</v>
      </c>
      <c r="P195">
        <v>41894348</v>
      </c>
      <c r="Q195">
        <v>60573194</v>
      </c>
      <c r="R195">
        <v>41886571</v>
      </c>
      <c r="S195">
        <v>43940943</v>
      </c>
      <c r="T195">
        <v>47608831</v>
      </c>
      <c r="U195">
        <v>31259659</v>
      </c>
      <c r="V195">
        <v>15477979</v>
      </c>
      <c r="W195">
        <v>11545044</v>
      </c>
      <c r="X195">
        <v>58071020</v>
      </c>
      <c r="Y195">
        <v>49565175</v>
      </c>
      <c r="Z195">
        <v>16312052</v>
      </c>
      <c r="AA195">
        <v>10485087</v>
      </c>
      <c r="AB195">
        <v>15168356</v>
      </c>
      <c r="AC195">
        <v>16050341</v>
      </c>
      <c r="AD195">
        <v>10515317</v>
      </c>
      <c r="AE195">
        <v>2619088</v>
      </c>
      <c r="AF195">
        <v>7631644</v>
      </c>
      <c r="AG195">
        <v>20119000</v>
      </c>
      <c r="AH195">
        <v>11497026</v>
      </c>
      <c r="AI195">
        <v>2473736</v>
      </c>
      <c r="AJ195">
        <v>6468598</v>
      </c>
      <c r="AK195">
        <v>6616101.5999999996</v>
      </c>
      <c r="AL195">
        <v>4559007.8</v>
      </c>
      <c r="AM195">
        <v>1387686.8</v>
      </c>
      <c r="AN195">
        <v>4843072.0999999996</v>
      </c>
      <c r="AO195">
        <v>43800147</v>
      </c>
    </row>
    <row r="196" spans="1:41" x14ac:dyDescent="0.25">
      <c r="A196">
        <v>2000.625</v>
      </c>
      <c r="B196">
        <v>4295073.2</v>
      </c>
      <c r="C196">
        <v>13309626</v>
      </c>
      <c r="D196">
        <v>14068722</v>
      </c>
      <c r="E196">
        <v>25251047</v>
      </c>
      <c r="F196">
        <v>20225786</v>
      </c>
      <c r="G196">
        <v>25756349</v>
      </c>
      <c r="H196">
        <v>10810724</v>
      </c>
      <c r="I196">
        <v>14972387</v>
      </c>
      <c r="J196">
        <v>28891914</v>
      </c>
      <c r="K196">
        <v>40295195</v>
      </c>
      <c r="L196">
        <v>35191001</v>
      </c>
      <c r="M196">
        <v>61218103</v>
      </c>
      <c r="N196">
        <v>48794060</v>
      </c>
      <c r="O196">
        <v>24459814</v>
      </c>
      <c r="P196">
        <v>18186146</v>
      </c>
      <c r="Q196">
        <v>40164445</v>
      </c>
      <c r="R196">
        <v>56900305</v>
      </c>
      <c r="S196">
        <v>38785478</v>
      </c>
      <c r="T196">
        <v>40643464</v>
      </c>
      <c r="U196">
        <v>43101329</v>
      </c>
      <c r="V196">
        <v>28116772</v>
      </c>
      <c r="W196">
        <v>13935071</v>
      </c>
      <c r="X196">
        <v>10436846</v>
      </c>
      <c r="Y196">
        <v>52743373</v>
      </c>
      <c r="Z196">
        <v>44600023</v>
      </c>
      <c r="AA196">
        <v>14645758</v>
      </c>
      <c r="AB196">
        <v>9469924</v>
      </c>
      <c r="AC196">
        <v>13679934</v>
      </c>
      <c r="AD196">
        <v>14428444</v>
      </c>
      <c r="AE196">
        <v>9449688</v>
      </c>
      <c r="AF196">
        <v>2358876</v>
      </c>
      <c r="AG196">
        <v>6872498</v>
      </c>
      <c r="AH196">
        <v>18158920</v>
      </c>
      <c r="AI196">
        <v>10327631</v>
      </c>
      <c r="AJ196">
        <v>2227490</v>
      </c>
      <c r="AK196">
        <v>5818349.9000000004</v>
      </c>
      <c r="AL196">
        <v>5942803.4000000004</v>
      </c>
      <c r="AM196">
        <v>4093448.6</v>
      </c>
      <c r="AN196">
        <v>1247771.6000000001</v>
      </c>
      <c r="AO196">
        <v>43120173</v>
      </c>
    </row>
    <row r="197" spans="1:41" x14ac:dyDescent="0.25">
      <c r="A197">
        <v>2000.875</v>
      </c>
      <c r="B197">
        <v>3520195.3</v>
      </c>
      <c r="C197">
        <v>11303165</v>
      </c>
      <c r="D197">
        <v>19946988</v>
      </c>
      <c r="E197">
        <v>18322286</v>
      </c>
      <c r="F197">
        <v>28633262</v>
      </c>
      <c r="G197">
        <v>25496193</v>
      </c>
      <c r="H197">
        <v>31368460</v>
      </c>
      <c r="I197">
        <v>12586461</v>
      </c>
      <c r="J197">
        <v>16617446</v>
      </c>
      <c r="K197">
        <v>31248973</v>
      </c>
      <c r="L197">
        <v>42429227</v>
      </c>
      <c r="M197">
        <v>36016791</v>
      </c>
      <c r="N197">
        <v>61084692</v>
      </c>
      <c r="O197">
        <v>47565392</v>
      </c>
      <c r="P197">
        <v>23467977</v>
      </c>
      <c r="Q197">
        <v>17164504</v>
      </c>
      <c r="R197">
        <v>37927378</v>
      </c>
      <c r="S197">
        <v>52548025</v>
      </c>
      <c r="T197">
        <v>35412382</v>
      </c>
      <c r="U197">
        <v>37102034</v>
      </c>
      <c r="V197">
        <v>38601202</v>
      </c>
      <c r="W197">
        <v>25115395</v>
      </c>
      <c r="X197">
        <v>12473938</v>
      </c>
      <c r="Y197">
        <v>9396265</v>
      </c>
      <c r="Z197">
        <v>47754949</v>
      </c>
      <c r="AA197">
        <v>40075215</v>
      </c>
      <c r="AB197">
        <v>13104890</v>
      </c>
      <c r="AC197">
        <v>8538964</v>
      </c>
      <c r="AD197">
        <v>12308218</v>
      </c>
      <c r="AE197">
        <v>12940521</v>
      </c>
      <c r="AF197">
        <v>8473933</v>
      </c>
      <c r="AG197">
        <v>2121736</v>
      </c>
      <c r="AH197">
        <v>6168827</v>
      </c>
      <c r="AI197">
        <v>16362356</v>
      </c>
      <c r="AJ197">
        <v>9254136</v>
      </c>
      <c r="AK197">
        <v>2002475.1</v>
      </c>
      <c r="AL197">
        <v>5217724.2</v>
      </c>
      <c r="AM197">
        <v>5325015.7</v>
      </c>
      <c r="AN197">
        <v>3669333.7</v>
      </c>
      <c r="AO197">
        <v>39197363</v>
      </c>
    </row>
    <row r="198" spans="1:41" x14ac:dyDescent="0.25">
      <c r="A198">
        <v>2001.125</v>
      </c>
      <c r="B198">
        <v>1317861.6000000001</v>
      </c>
      <c r="C198">
        <v>9828684</v>
      </c>
      <c r="D198">
        <v>18214905</v>
      </c>
      <c r="E198">
        <v>23822679</v>
      </c>
      <c r="F198">
        <v>20876028</v>
      </c>
      <c r="G198">
        <v>36612879</v>
      </c>
      <c r="H198">
        <v>31734589</v>
      </c>
      <c r="I198">
        <v>36515737</v>
      </c>
      <c r="J198">
        <v>14090975</v>
      </c>
      <c r="K198">
        <v>17901271</v>
      </c>
      <c r="L198">
        <v>32962619</v>
      </c>
      <c r="M198">
        <v>43796165</v>
      </c>
      <c r="N198">
        <v>36277113</v>
      </c>
      <c r="O198">
        <v>60620676</v>
      </c>
      <c r="P198">
        <v>46535125</v>
      </c>
      <c r="Q198">
        <v>22636657</v>
      </c>
      <c r="R198">
        <v>16289434</v>
      </c>
      <c r="S198">
        <v>35806862</v>
      </c>
      <c r="T198">
        <v>48869096</v>
      </c>
      <c r="U198">
        <v>32724468</v>
      </c>
      <c r="V198">
        <v>34003515</v>
      </c>
      <c r="W198">
        <v>34993411</v>
      </c>
      <c r="X198">
        <v>22730864</v>
      </c>
      <c r="Y198">
        <v>11280653</v>
      </c>
      <c r="Z198">
        <v>8525545</v>
      </c>
      <c r="AA198">
        <v>43245862</v>
      </c>
      <c r="AB198">
        <v>36248733</v>
      </c>
      <c r="AC198">
        <v>11784958</v>
      </c>
      <c r="AD198">
        <v>7721569</v>
      </c>
      <c r="AE198">
        <v>11101432</v>
      </c>
      <c r="AF198">
        <v>11650360</v>
      </c>
      <c r="AG198">
        <v>7631510</v>
      </c>
      <c r="AH198">
        <v>1914723</v>
      </c>
      <c r="AI198">
        <v>5533761</v>
      </c>
      <c r="AJ198">
        <v>14747265</v>
      </c>
      <c r="AK198">
        <v>8310908.7999999998</v>
      </c>
      <c r="AL198">
        <v>1803161.3</v>
      </c>
      <c r="AM198">
        <v>4676754.9000000004</v>
      </c>
      <c r="AN198">
        <v>4784772.2</v>
      </c>
      <c r="AO198">
        <v>37975088</v>
      </c>
    </row>
    <row r="199" spans="1:41" x14ac:dyDescent="0.25">
      <c r="A199">
        <v>2001.375</v>
      </c>
      <c r="B199">
        <v>3350227.6</v>
      </c>
      <c r="C199">
        <v>3609168</v>
      </c>
      <c r="D199">
        <v>16774374</v>
      </c>
      <c r="E199">
        <v>22636353</v>
      </c>
      <c r="F199">
        <v>27591279</v>
      </c>
      <c r="G199">
        <v>28105979</v>
      </c>
      <c r="H199">
        <v>47340828</v>
      </c>
      <c r="I199">
        <v>38146748</v>
      </c>
      <c r="J199">
        <v>41266633</v>
      </c>
      <c r="K199">
        <v>15294685</v>
      </c>
      <c r="L199">
        <v>18909080</v>
      </c>
      <c r="M199">
        <v>34070887</v>
      </c>
      <c r="N199">
        <v>44263866</v>
      </c>
      <c r="O199">
        <v>35903467</v>
      </c>
      <c r="P199">
        <v>58814384</v>
      </c>
      <c r="Q199">
        <v>44131070</v>
      </c>
      <c r="R199">
        <v>21214780</v>
      </c>
      <c r="S199">
        <v>15088168</v>
      </c>
      <c r="T199">
        <v>33288266</v>
      </c>
      <c r="U199">
        <v>44651197</v>
      </c>
      <c r="V199">
        <v>29718346</v>
      </c>
      <c r="W199">
        <v>30852035</v>
      </c>
      <c r="X199">
        <v>31450063</v>
      </c>
      <c r="Y199">
        <v>20438949</v>
      </c>
      <c r="Z199">
        <v>10160989</v>
      </c>
      <c r="AA199">
        <v>7711085</v>
      </c>
      <c r="AB199">
        <v>39169079</v>
      </c>
      <c r="AC199">
        <v>32709103</v>
      </c>
      <c r="AD199">
        <v>10593215</v>
      </c>
      <c r="AE199">
        <v>6973505</v>
      </c>
      <c r="AF199">
        <v>10010678</v>
      </c>
      <c r="AG199">
        <v>10482893</v>
      </c>
      <c r="AH199">
        <v>6866808</v>
      </c>
      <c r="AI199">
        <v>1726066</v>
      </c>
      <c r="AJ199">
        <v>4974372</v>
      </c>
      <c r="AK199">
        <v>13295457.1</v>
      </c>
      <c r="AL199">
        <v>7466335.0999999996</v>
      </c>
      <c r="AM199">
        <v>1623597.5</v>
      </c>
      <c r="AN199">
        <v>4200718.7</v>
      </c>
      <c r="AO199">
        <v>37897348</v>
      </c>
    </row>
    <row r="200" spans="1:41" x14ac:dyDescent="0.25">
      <c r="A200">
        <v>2001.625</v>
      </c>
      <c r="B200">
        <v>4548729.9000000004</v>
      </c>
      <c r="C200">
        <v>8643370</v>
      </c>
      <c r="D200">
        <v>5686277</v>
      </c>
      <c r="E200">
        <v>21176176</v>
      </c>
      <c r="F200">
        <v>25626675</v>
      </c>
      <c r="G200">
        <v>34807537</v>
      </c>
      <c r="H200">
        <v>34803110</v>
      </c>
      <c r="I200">
        <v>55958627</v>
      </c>
      <c r="J200">
        <v>43025694</v>
      </c>
      <c r="K200">
        <v>44386812</v>
      </c>
      <c r="L200">
        <v>16055235</v>
      </c>
      <c r="M200">
        <v>19444866</v>
      </c>
      <c r="N200">
        <v>34339198</v>
      </c>
      <c r="O200">
        <v>43396921</v>
      </c>
      <c r="P200">
        <v>34757770</v>
      </c>
      <c r="Q200">
        <v>55744237</v>
      </c>
      <c r="R200">
        <v>40918094</v>
      </c>
      <c r="S200">
        <v>19494033</v>
      </c>
      <c r="T200">
        <v>13780673</v>
      </c>
      <c r="U200">
        <v>30597917</v>
      </c>
      <c r="V200">
        <v>40407829</v>
      </c>
      <c r="W200">
        <v>26732836</v>
      </c>
      <c r="X200">
        <v>27888241</v>
      </c>
      <c r="Y200">
        <v>28182864</v>
      </c>
      <c r="Z200">
        <v>18325239</v>
      </c>
      <c r="AA200">
        <v>9124903</v>
      </c>
      <c r="AB200">
        <v>6937472</v>
      </c>
      <c r="AC200">
        <v>35490068</v>
      </c>
      <c r="AD200">
        <v>29445982</v>
      </c>
      <c r="AE200">
        <v>9519509</v>
      </c>
      <c r="AF200">
        <v>6290277</v>
      </c>
      <c r="AG200">
        <v>9021838</v>
      </c>
      <c r="AH200">
        <v>9422537</v>
      </c>
      <c r="AI200">
        <v>6170608</v>
      </c>
      <c r="AJ200">
        <v>1553569</v>
      </c>
      <c r="AK200">
        <v>4477176.5</v>
      </c>
      <c r="AL200">
        <v>11993572.699999999</v>
      </c>
      <c r="AM200">
        <v>6704798.7999999998</v>
      </c>
      <c r="AN200">
        <v>1461030.7</v>
      </c>
      <c r="AO200">
        <v>37310815</v>
      </c>
    </row>
    <row r="201" spans="1:41" x14ac:dyDescent="0.25">
      <c r="A201">
        <v>2001.875</v>
      </c>
      <c r="B201">
        <v>3672654.2</v>
      </c>
      <c r="C201">
        <v>12194190</v>
      </c>
      <c r="D201">
        <v>13075718</v>
      </c>
      <c r="E201">
        <v>6755918</v>
      </c>
      <c r="F201">
        <v>23144782</v>
      </c>
      <c r="G201">
        <v>32504273</v>
      </c>
      <c r="H201">
        <v>42399826</v>
      </c>
      <c r="I201">
        <v>40752630</v>
      </c>
      <c r="J201">
        <v>63124058</v>
      </c>
      <c r="K201">
        <v>46487762</v>
      </c>
      <c r="L201">
        <v>46479868</v>
      </c>
      <c r="M201">
        <v>16385401</v>
      </c>
      <c r="N201">
        <v>19552553</v>
      </c>
      <c r="O201">
        <v>33942304</v>
      </c>
      <c r="P201">
        <v>41692661</v>
      </c>
      <c r="Q201">
        <v>33108382</v>
      </c>
      <c r="R201">
        <v>52299759</v>
      </c>
      <c r="S201">
        <v>37632625</v>
      </c>
      <c r="T201">
        <v>17770906</v>
      </c>
      <c r="U201">
        <v>12475014</v>
      </c>
      <c r="V201">
        <v>27875256</v>
      </c>
      <c r="W201">
        <v>36419567</v>
      </c>
      <c r="X201">
        <v>24060668</v>
      </c>
      <c r="Y201">
        <v>25190893</v>
      </c>
      <c r="Z201">
        <v>25282537</v>
      </c>
      <c r="AA201">
        <v>16447858</v>
      </c>
      <c r="AB201">
        <v>8187935</v>
      </c>
      <c r="AC201">
        <v>6233876</v>
      </c>
      <c r="AD201">
        <v>32129869</v>
      </c>
      <c r="AE201">
        <v>26521622</v>
      </c>
      <c r="AF201">
        <v>8545510</v>
      </c>
      <c r="AG201">
        <v>5670562</v>
      </c>
      <c r="AH201">
        <v>8126162</v>
      </c>
      <c r="AI201">
        <v>8463570</v>
      </c>
      <c r="AJ201">
        <v>5541448</v>
      </c>
      <c r="AK201">
        <v>1397616.4</v>
      </c>
      <c r="AL201">
        <v>4023826.7</v>
      </c>
      <c r="AM201">
        <v>10811848.9</v>
      </c>
      <c r="AN201">
        <v>6015079</v>
      </c>
      <c r="AO201">
        <v>34315115</v>
      </c>
    </row>
    <row r="202" spans="1:41" x14ac:dyDescent="0.25">
      <c r="A202">
        <v>2002.125</v>
      </c>
      <c r="B202">
        <v>3133501.1</v>
      </c>
      <c r="C202">
        <v>9796648</v>
      </c>
      <c r="D202">
        <v>19946081</v>
      </c>
      <c r="E202">
        <v>15572897</v>
      </c>
      <c r="F202">
        <v>7460939</v>
      </c>
      <c r="G202">
        <v>28356816</v>
      </c>
      <c r="H202">
        <v>41409543</v>
      </c>
      <c r="I202">
        <v>49651157</v>
      </c>
      <c r="J202">
        <v>45899100</v>
      </c>
      <c r="K202">
        <v>67974457</v>
      </c>
      <c r="L202">
        <v>48693750</v>
      </c>
      <c r="M202">
        <v>47385079</v>
      </c>
      <c r="N202">
        <v>16356349</v>
      </c>
      <c r="O202">
        <v>19157295</v>
      </c>
      <c r="P202">
        <v>32937038</v>
      </c>
      <c r="Q202">
        <v>39980838</v>
      </c>
      <c r="R202">
        <v>31245029</v>
      </c>
      <c r="S202">
        <v>48902497</v>
      </c>
      <c r="T202">
        <v>34740340</v>
      </c>
      <c r="U202">
        <v>16261131</v>
      </c>
      <c r="V202">
        <v>11293197</v>
      </c>
      <c r="W202">
        <v>25231619</v>
      </c>
      <c r="X202">
        <v>32799223</v>
      </c>
      <c r="Y202">
        <v>21739053</v>
      </c>
      <c r="Z202">
        <v>22725934</v>
      </c>
      <c r="AA202">
        <v>22728768</v>
      </c>
      <c r="AB202">
        <v>14806353</v>
      </c>
      <c r="AC202">
        <v>7365905</v>
      </c>
      <c r="AD202">
        <v>5621163</v>
      </c>
      <c r="AE202">
        <v>28954890</v>
      </c>
      <c r="AF202">
        <v>23901981</v>
      </c>
      <c r="AG202">
        <v>7659934</v>
      </c>
      <c r="AH202">
        <v>5107026</v>
      </c>
      <c r="AI202">
        <v>7306052</v>
      </c>
      <c r="AJ202">
        <v>7598056</v>
      </c>
      <c r="AK202">
        <v>4978469.8</v>
      </c>
      <c r="AL202">
        <v>1257957.8</v>
      </c>
      <c r="AM202">
        <v>3601246.3</v>
      </c>
      <c r="AN202">
        <v>9716826.6999999993</v>
      </c>
      <c r="AO202">
        <v>35680557</v>
      </c>
    </row>
    <row r="203" spans="1:41" x14ac:dyDescent="0.25">
      <c r="A203">
        <v>2002.375</v>
      </c>
      <c r="B203">
        <v>4434999.8</v>
      </c>
      <c r="C203">
        <v>8823993</v>
      </c>
      <c r="D203">
        <v>15692959</v>
      </c>
      <c r="E203">
        <v>24002723</v>
      </c>
      <c r="F203">
        <v>16142177</v>
      </c>
      <c r="G203">
        <v>8746860</v>
      </c>
      <c r="H203">
        <v>33592672</v>
      </c>
      <c r="I203">
        <v>48737483</v>
      </c>
      <c r="J203">
        <v>54827468</v>
      </c>
      <c r="K203">
        <v>48996487</v>
      </c>
      <c r="L203">
        <v>70502542</v>
      </c>
      <c r="M203">
        <v>49021442</v>
      </c>
      <c r="N203">
        <v>46323918</v>
      </c>
      <c r="O203">
        <v>15895227</v>
      </c>
      <c r="P203">
        <v>18573152</v>
      </c>
      <c r="Q203">
        <v>31576915</v>
      </c>
      <c r="R203">
        <v>37568824</v>
      </c>
      <c r="S203">
        <v>29114739</v>
      </c>
      <c r="T203">
        <v>44944202</v>
      </c>
      <c r="U203">
        <v>31462599</v>
      </c>
      <c r="V203">
        <v>14662083</v>
      </c>
      <c r="W203">
        <v>10152737</v>
      </c>
      <c r="X203">
        <v>22830297</v>
      </c>
      <c r="Y203">
        <v>29514211</v>
      </c>
      <c r="Z203">
        <v>19566331</v>
      </c>
      <c r="AA203">
        <v>20505616</v>
      </c>
      <c r="AB203">
        <v>20426176</v>
      </c>
      <c r="AC203">
        <v>13310635</v>
      </c>
      <c r="AD203">
        <v>6630153</v>
      </c>
      <c r="AE203">
        <v>5070293</v>
      </c>
      <c r="AF203">
        <v>26154869</v>
      </c>
      <c r="AG203">
        <v>21520687</v>
      </c>
      <c r="AH203">
        <v>6884285</v>
      </c>
      <c r="AI203">
        <v>4604260</v>
      </c>
      <c r="AJ203">
        <v>6577297</v>
      </c>
      <c r="AK203">
        <v>6830167.2000000002</v>
      </c>
      <c r="AL203">
        <v>4474615.7</v>
      </c>
      <c r="AM203">
        <v>1131886.7</v>
      </c>
      <c r="AN203">
        <v>3234775</v>
      </c>
      <c r="AO203">
        <v>40305196</v>
      </c>
    </row>
    <row r="204" spans="1:41" x14ac:dyDescent="0.25">
      <c r="A204">
        <v>2002.625</v>
      </c>
      <c r="B204">
        <v>3647590.3999999999</v>
      </c>
      <c r="C204">
        <v>12525901</v>
      </c>
      <c r="D204">
        <v>15172706</v>
      </c>
      <c r="E204">
        <v>18637120</v>
      </c>
      <c r="F204">
        <v>25541831</v>
      </c>
      <c r="G204">
        <v>19612391</v>
      </c>
      <c r="H204">
        <v>10528812</v>
      </c>
      <c r="I204">
        <v>38774973</v>
      </c>
      <c r="J204">
        <v>55112112</v>
      </c>
      <c r="K204">
        <v>58660177</v>
      </c>
      <c r="L204">
        <v>50832405</v>
      </c>
      <c r="M204">
        <v>71196432</v>
      </c>
      <c r="N204">
        <v>48214538</v>
      </c>
      <c r="O204">
        <v>44356555</v>
      </c>
      <c r="P204">
        <v>15006097</v>
      </c>
      <c r="Q204">
        <v>17535095</v>
      </c>
      <c r="R204">
        <v>29472268</v>
      </c>
      <c r="S204">
        <v>34164178</v>
      </c>
      <c r="T204">
        <v>26443134</v>
      </c>
      <c r="U204">
        <v>40351336</v>
      </c>
      <c r="V204">
        <v>27882242</v>
      </c>
      <c r="W204">
        <v>12982548</v>
      </c>
      <c r="X204">
        <v>9010933</v>
      </c>
      <c r="Y204">
        <v>20514363</v>
      </c>
      <c r="Z204">
        <v>26384047</v>
      </c>
      <c r="AA204">
        <v>17497744</v>
      </c>
      <c r="AB204">
        <v>18426948</v>
      </c>
      <c r="AC204">
        <v>18241224</v>
      </c>
      <c r="AD204">
        <v>11893424</v>
      </c>
      <c r="AE204">
        <v>5930259</v>
      </c>
      <c r="AF204">
        <v>4542140</v>
      </c>
      <c r="AG204">
        <v>23583994</v>
      </c>
      <c r="AH204">
        <v>19284929</v>
      </c>
      <c r="AI204">
        <v>6158190</v>
      </c>
      <c r="AJ204">
        <v>4134696</v>
      </c>
      <c r="AK204">
        <v>5901816</v>
      </c>
      <c r="AL204">
        <v>6110792.9000000004</v>
      </c>
      <c r="AM204">
        <v>4001418.9</v>
      </c>
      <c r="AN204">
        <v>1013682.8</v>
      </c>
      <c r="AO204">
        <v>38433388</v>
      </c>
    </row>
    <row r="205" spans="1:41" x14ac:dyDescent="0.25">
      <c r="A205">
        <v>2002.875</v>
      </c>
      <c r="B205">
        <v>815182.4</v>
      </c>
      <c r="C205">
        <v>9781209</v>
      </c>
      <c r="D205">
        <v>21339226</v>
      </c>
      <c r="E205">
        <v>19302433</v>
      </c>
      <c r="F205">
        <v>20570296</v>
      </c>
      <c r="G205">
        <v>31597059</v>
      </c>
      <c r="H205">
        <v>24089862</v>
      </c>
      <c r="I205">
        <v>12267339</v>
      </c>
      <c r="J205">
        <v>43234939</v>
      </c>
      <c r="K205">
        <v>59713713</v>
      </c>
      <c r="L205">
        <v>61289175</v>
      </c>
      <c r="M205">
        <v>51318891</v>
      </c>
      <c r="N205">
        <v>70275810</v>
      </c>
      <c r="O205">
        <v>46511689</v>
      </c>
      <c r="P205">
        <v>41600121</v>
      </c>
      <c r="Q205">
        <v>13839000</v>
      </c>
      <c r="R205">
        <v>16179637</v>
      </c>
      <c r="S205">
        <v>26990951</v>
      </c>
      <c r="T205">
        <v>30541461</v>
      </c>
      <c r="U205">
        <v>23659104</v>
      </c>
      <c r="V205">
        <v>35890857</v>
      </c>
      <c r="W205">
        <v>24587202</v>
      </c>
      <c r="X205">
        <v>11477423</v>
      </c>
      <c r="Y205">
        <v>7992980</v>
      </c>
      <c r="Z205">
        <v>18397790</v>
      </c>
      <c r="AA205">
        <v>23575923</v>
      </c>
      <c r="AB205">
        <v>15659216</v>
      </c>
      <c r="AC205">
        <v>16551768</v>
      </c>
      <c r="AD205">
        <v>16300597</v>
      </c>
      <c r="AE205">
        <v>10636994</v>
      </c>
      <c r="AF205">
        <v>5305816</v>
      </c>
      <c r="AG205">
        <v>4071215</v>
      </c>
      <c r="AH205">
        <v>21238507</v>
      </c>
      <c r="AI205">
        <v>17288964</v>
      </c>
      <c r="AJ205">
        <v>5508997</v>
      </c>
      <c r="AK205">
        <v>3712720.7</v>
      </c>
      <c r="AL205">
        <v>5292964.3</v>
      </c>
      <c r="AM205">
        <v>5466812.7000000002</v>
      </c>
      <c r="AN205">
        <v>3579396</v>
      </c>
      <c r="AO205">
        <v>34784027</v>
      </c>
    </row>
    <row r="206" spans="1:41" x14ac:dyDescent="0.25">
      <c r="A206">
        <v>2003.125</v>
      </c>
      <c r="B206">
        <v>861439.5</v>
      </c>
      <c r="C206">
        <v>2230150</v>
      </c>
      <c r="D206">
        <v>15415426</v>
      </c>
      <c r="E206">
        <v>27609730</v>
      </c>
      <c r="F206">
        <v>22107538</v>
      </c>
      <c r="G206">
        <v>26818142</v>
      </c>
      <c r="H206">
        <v>38836376</v>
      </c>
      <c r="I206">
        <v>28273541</v>
      </c>
      <c r="J206">
        <v>13803990</v>
      </c>
      <c r="K206">
        <v>46428355</v>
      </c>
      <c r="L206">
        <v>62926100</v>
      </c>
      <c r="M206">
        <v>62393884</v>
      </c>
      <c r="N206">
        <v>50708156</v>
      </c>
      <c r="O206">
        <v>68260301</v>
      </c>
      <c r="P206">
        <v>44440021</v>
      </c>
      <c r="Q206">
        <v>38874904</v>
      </c>
      <c r="R206">
        <v>12774621</v>
      </c>
      <c r="S206">
        <v>14886836</v>
      </c>
      <c r="T206">
        <v>24693607</v>
      </c>
      <c r="U206">
        <v>27612920</v>
      </c>
      <c r="V206">
        <v>21270479</v>
      </c>
      <c r="W206">
        <v>32099857</v>
      </c>
      <c r="X206">
        <v>21910061</v>
      </c>
      <c r="Y206">
        <v>10247002</v>
      </c>
      <c r="Z206">
        <v>7137215</v>
      </c>
      <c r="AA206">
        <v>16509011</v>
      </c>
      <c r="AB206">
        <v>21116983</v>
      </c>
      <c r="AC206">
        <v>14057721</v>
      </c>
      <c r="AD206">
        <v>14866471</v>
      </c>
      <c r="AE206">
        <v>14604821</v>
      </c>
      <c r="AF206">
        <v>9538635</v>
      </c>
      <c r="AG206">
        <v>4763792</v>
      </c>
      <c r="AH206">
        <v>3663318</v>
      </c>
      <c r="AI206">
        <v>19083717</v>
      </c>
      <c r="AJ206">
        <v>15521849</v>
      </c>
      <c r="AK206">
        <v>4933354.4000000004</v>
      </c>
      <c r="AL206">
        <v>3335413.8</v>
      </c>
      <c r="AM206">
        <v>4747530.8</v>
      </c>
      <c r="AN206">
        <v>4897987.8</v>
      </c>
      <c r="AO206">
        <v>33877545</v>
      </c>
    </row>
    <row r="207" spans="1:41" x14ac:dyDescent="0.25">
      <c r="A207">
        <v>2003.375</v>
      </c>
      <c r="B207">
        <v>3627899.7</v>
      </c>
      <c r="C207">
        <v>2300382</v>
      </c>
      <c r="D207">
        <v>3666551</v>
      </c>
      <c r="E207">
        <v>18587505</v>
      </c>
      <c r="F207">
        <v>32310264</v>
      </c>
      <c r="G207">
        <v>29307239</v>
      </c>
      <c r="H207">
        <v>34644852</v>
      </c>
      <c r="I207">
        <v>45685216</v>
      </c>
      <c r="J207">
        <v>31736236</v>
      </c>
      <c r="K207">
        <v>14915474</v>
      </c>
      <c r="L207">
        <v>48496073</v>
      </c>
      <c r="M207">
        <v>64603002</v>
      </c>
      <c r="N207">
        <v>61782359</v>
      </c>
      <c r="O207">
        <v>49295768</v>
      </c>
      <c r="P207">
        <v>65433880</v>
      </c>
      <c r="Q207">
        <v>41776458</v>
      </c>
      <c r="R207">
        <v>35601668</v>
      </c>
      <c r="S207">
        <v>11625689</v>
      </c>
      <c r="T207">
        <v>13601641</v>
      </c>
      <c r="U207">
        <v>22425724</v>
      </c>
      <c r="V207">
        <v>24707267</v>
      </c>
      <c r="W207">
        <v>19055296</v>
      </c>
      <c r="X207">
        <v>28655015</v>
      </c>
      <c r="Y207">
        <v>19463745</v>
      </c>
      <c r="Z207">
        <v>9126108</v>
      </c>
      <c r="AA207">
        <v>6362885</v>
      </c>
      <c r="AB207">
        <v>14838335</v>
      </c>
      <c r="AC207">
        <v>18910645</v>
      </c>
      <c r="AD207">
        <v>12600060</v>
      </c>
      <c r="AE207">
        <v>13353165</v>
      </c>
      <c r="AF207">
        <v>13061391</v>
      </c>
      <c r="AG207">
        <v>8532524</v>
      </c>
      <c r="AH207">
        <v>4265596</v>
      </c>
      <c r="AI207">
        <v>3287191</v>
      </c>
      <c r="AJ207">
        <v>17172285</v>
      </c>
      <c r="AK207">
        <v>13906764.6</v>
      </c>
      <c r="AL207">
        <v>4411620.9000000004</v>
      </c>
      <c r="AM207">
        <v>2992931</v>
      </c>
      <c r="AN207">
        <v>4255507.8</v>
      </c>
      <c r="AO207">
        <v>34228442</v>
      </c>
    </row>
    <row r="208" spans="1:41" x14ac:dyDescent="0.25">
      <c r="A208">
        <v>2003.625</v>
      </c>
      <c r="B208">
        <v>3813789.3</v>
      </c>
      <c r="C208">
        <v>9032406</v>
      </c>
      <c r="D208">
        <v>3493779</v>
      </c>
      <c r="E208">
        <v>4537341</v>
      </c>
      <c r="F208">
        <v>21681021</v>
      </c>
      <c r="G208">
        <v>44115197</v>
      </c>
      <c r="H208">
        <v>38268784</v>
      </c>
      <c r="I208">
        <v>41649583</v>
      </c>
      <c r="J208">
        <v>51538663</v>
      </c>
      <c r="K208">
        <v>34398599</v>
      </c>
      <c r="L208">
        <v>15742277</v>
      </c>
      <c r="M208">
        <v>49526280</v>
      </c>
      <c r="N208">
        <v>65304329</v>
      </c>
      <c r="O208">
        <v>60934380</v>
      </c>
      <c r="P208">
        <v>47672011</v>
      </c>
      <c r="Q208">
        <v>62610717</v>
      </c>
      <c r="R208">
        <v>39208853</v>
      </c>
      <c r="S208">
        <v>32778123</v>
      </c>
      <c r="T208">
        <v>10586303</v>
      </c>
      <c r="U208">
        <v>12353726</v>
      </c>
      <c r="V208">
        <v>20296098</v>
      </c>
      <c r="W208">
        <v>22016513</v>
      </c>
      <c r="X208">
        <v>17108364</v>
      </c>
      <c r="Y208">
        <v>25798927</v>
      </c>
      <c r="Z208">
        <v>17449798</v>
      </c>
      <c r="AA208">
        <v>8181391</v>
      </c>
      <c r="AB208">
        <v>5699223</v>
      </c>
      <c r="AC208">
        <v>13365866</v>
      </c>
      <c r="AD208">
        <v>17000771</v>
      </c>
      <c r="AE208">
        <v>11352161</v>
      </c>
      <c r="AF208">
        <v>12048134</v>
      </c>
      <c r="AG208">
        <v>11735060</v>
      </c>
      <c r="AH208">
        <v>7669272</v>
      </c>
      <c r="AI208">
        <v>3822964</v>
      </c>
      <c r="AJ208">
        <v>2942016</v>
      </c>
      <c r="AK208">
        <v>15499257.9</v>
      </c>
      <c r="AL208">
        <v>12505401.6</v>
      </c>
      <c r="AM208">
        <v>3953635.3</v>
      </c>
      <c r="AN208">
        <v>2691287.8</v>
      </c>
      <c r="AO208">
        <v>34067073</v>
      </c>
    </row>
    <row r="209" spans="1:41" x14ac:dyDescent="0.25">
      <c r="A209">
        <v>2003.875</v>
      </c>
      <c r="B209">
        <v>4167531</v>
      </c>
      <c r="C209">
        <v>10468955</v>
      </c>
      <c r="D209">
        <v>13163005</v>
      </c>
      <c r="E209">
        <v>4155739</v>
      </c>
      <c r="F209">
        <v>5212735</v>
      </c>
      <c r="G209">
        <v>28167811</v>
      </c>
      <c r="H209">
        <v>56322047</v>
      </c>
      <c r="I209">
        <v>45873362</v>
      </c>
      <c r="J209">
        <v>47185003</v>
      </c>
      <c r="K209">
        <v>55765117</v>
      </c>
      <c r="L209">
        <v>36208884</v>
      </c>
      <c r="M209">
        <v>16143497</v>
      </c>
      <c r="N209">
        <v>49578189</v>
      </c>
      <c r="O209">
        <v>64830738</v>
      </c>
      <c r="P209">
        <v>59255257</v>
      </c>
      <c r="Q209">
        <v>45717260</v>
      </c>
      <c r="R209">
        <v>59445737</v>
      </c>
      <c r="S209">
        <v>36632388</v>
      </c>
      <c r="T209">
        <v>30071181</v>
      </c>
      <c r="U209">
        <v>9604195</v>
      </c>
      <c r="V209">
        <v>11158351</v>
      </c>
      <c r="W209">
        <v>18314349</v>
      </c>
      <c r="X209">
        <v>19726854</v>
      </c>
      <c r="Y209">
        <v>15364962</v>
      </c>
      <c r="Z209">
        <v>23248125</v>
      </c>
      <c r="AA209">
        <v>15671287</v>
      </c>
      <c r="AB209">
        <v>7345961</v>
      </c>
      <c r="AC209">
        <v>5108468</v>
      </c>
      <c r="AD209">
        <v>12039622</v>
      </c>
      <c r="AE209">
        <v>15289703</v>
      </c>
      <c r="AF209">
        <v>10225767</v>
      </c>
      <c r="AG209">
        <v>10855015</v>
      </c>
      <c r="AH209">
        <v>10547625</v>
      </c>
      <c r="AI209">
        <v>6894171</v>
      </c>
      <c r="AJ209">
        <v>3428085</v>
      </c>
      <c r="AK209">
        <v>2636784.2000000002</v>
      </c>
      <c r="AL209">
        <v>13964372.5</v>
      </c>
      <c r="AM209">
        <v>11248762.300000001</v>
      </c>
      <c r="AN209">
        <v>3544965.6</v>
      </c>
      <c r="AO209">
        <v>32528747</v>
      </c>
    </row>
    <row r="210" spans="1:41" x14ac:dyDescent="0.25">
      <c r="A210">
        <v>2004.125</v>
      </c>
      <c r="B210">
        <v>5582306.5999999996</v>
      </c>
      <c r="C210">
        <v>11640260</v>
      </c>
      <c r="D210">
        <v>17471677</v>
      </c>
      <c r="E210">
        <v>14594430</v>
      </c>
      <c r="F210">
        <v>4506618</v>
      </c>
      <c r="G210">
        <v>6538006</v>
      </c>
      <c r="H210">
        <v>34519390</v>
      </c>
      <c r="I210">
        <v>66587887</v>
      </c>
      <c r="J210">
        <v>51899066</v>
      </c>
      <c r="K210">
        <v>51057108</v>
      </c>
      <c r="L210">
        <v>58302773</v>
      </c>
      <c r="M210">
        <v>36929269</v>
      </c>
      <c r="N210">
        <v>16129422</v>
      </c>
      <c r="O210">
        <v>48472026</v>
      </c>
      <c r="P210">
        <v>63298657</v>
      </c>
      <c r="Q210">
        <v>56839605</v>
      </c>
      <c r="R210">
        <v>43142182</v>
      </c>
      <c r="S210">
        <v>55597841</v>
      </c>
      <c r="T210">
        <v>33905076</v>
      </c>
      <c r="U210">
        <v>27481629</v>
      </c>
      <c r="V210">
        <v>8697243</v>
      </c>
      <c r="W210">
        <v>10038237</v>
      </c>
      <c r="X210">
        <v>16487865</v>
      </c>
      <c r="Y210">
        <v>17756248</v>
      </c>
      <c r="Z210">
        <v>13813197</v>
      </c>
      <c r="AA210">
        <v>20928071</v>
      </c>
      <c r="AB210">
        <v>14091103</v>
      </c>
      <c r="AC210">
        <v>6605787</v>
      </c>
      <c r="AD210">
        <v>4583966</v>
      </c>
      <c r="AE210">
        <v>10822979</v>
      </c>
      <c r="AF210">
        <v>13731528</v>
      </c>
      <c r="AG210">
        <v>9207405</v>
      </c>
      <c r="AH210">
        <v>9765238</v>
      </c>
      <c r="AI210">
        <v>9476289</v>
      </c>
      <c r="AJ210">
        <v>6197398</v>
      </c>
      <c r="AK210">
        <v>3080650.7</v>
      </c>
      <c r="AL210">
        <v>2371458.7000000002</v>
      </c>
      <c r="AM210">
        <v>12555678.6</v>
      </c>
      <c r="AN210">
        <v>10115139.800000001</v>
      </c>
      <c r="AO210">
        <v>31917040</v>
      </c>
    </row>
    <row r="211" spans="1:41" x14ac:dyDescent="0.25">
      <c r="A211">
        <v>2004.375</v>
      </c>
      <c r="B211">
        <v>4419842.0999999996</v>
      </c>
      <c r="C211">
        <v>15806820</v>
      </c>
      <c r="D211">
        <v>19173940</v>
      </c>
      <c r="E211">
        <v>20359555</v>
      </c>
      <c r="F211">
        <v>14312177</v>
      </c>
      <c r="G211">
        <v>5454082</v>
      </c>
      <c r="H211">
        <v>8111802</v>
      </c>
      <c r="I211">
        <v>40410465</v>
      </c>
      <c r="J211">
        <v>75136013</v>
      </c>
      <c r="K211">
        <v>55942238</v>
      </c>
      <c r="L211">
        <v>53521943</v>
      </c>
      <c r="M211">
        <v>58635301</v>
      </c>
      <c r="N211">
        <v>36517735</v>
      </c>
      <c r="O211">
        <v>15712354</v>
      </c>
      <c r="P211">
        <v>46543730</v>
      </c>
      <c r="Q211">
        <v>60777337</v>
      </c>
      <c r="R211">
        <v>53375213</v>
      </c>
      <c r="S211">
        <v>40115831</v>
      </c>
      <c r="T211">
        <v>51337605</v>
      </c>
      <c r="U211">
        <v>30970448</v>
      </c>
      <c r="V211">
        <v>24772252</v>
      </c>
      <c r="W211">
        <v>7812751</v>
      </c>
      <c r="X211">
        <v>9018487</v>
      </c>
      <c r="Y211">
        <v>14842996</v>
      </c>
      <c r="Z211">
        <v>15967278</v>
      </c>
      <c r="AA211">
        <v>12422572</v>
      </c>
      <c r="AB211">
        <v>18824752</v>
      </c>
      <c r="AC211">
        <v>12648174</v>
      </c>
      <c r="AD211">
        <v>5933287</v>
      </c>
      <c r="AE211">
        <v>4112528</v>
      </c>
      <c r="AF211">
        <v>9743563</v>
      </c>
      <c r="AG211">
        <v>12341947</v>
      </c>
      <c r="AH211">
        <v>8285976</v>
      </c>
      <c r="AI211">
        <v>8789754</v>
      </c>
      <c r="AJ211">
        <v>8507489</v>
      </c>
      <c r="AK211">
        <v>5565138.5999999996</v>
      </c>
      <c r="AL211">
        <v>2767263.7</v>
      </c>
      <c r="AM211">
        <v>2133075.7999999998</v>
      </c>
      <c r="AN211">
        <v>11303348.4</v>
      </c>
      <c r="AO211">
        <v>37290993</v>
      </c>
    </row>
    <row r="212" spans="1:41" x14ac:dyDescent="0.25">
      <c r="A212">
        <v>2004.625</v>
      </c>
      <c r="B212">
        <v>2025957.6</v>
      </c>
      <c r="C212">
        <v>12045413</v>
      </c>
      <c r="D212">
        <v>27232223</v>
      </c>
      <c r="E212">
        <v>23038341</v>
      </c>
      <c r="F212">
        <v>20976504</v>
      </c>
      <c r="G212">
        <v>17181309</v>
      </c>
      <c r="H212">
        <v>6542638</v>
      </c>
      <c r="I212">
        <v>9397954</v>
      </c>
      <c r="J212">
        <v>44514712</v>
      </c>
      <c r="K212">
        <v>80465550</v>
      </c>
      <c r="L212">
        <v>58053026</v>
      </c>
      <c r="M212">
        <v>54131596</v>
      </c>
      <c r="N212">
        <v>56900867</v>
      </c>
      <c r="O212">
        <v>34818861</v>
      </c>
      <c r="P212">
        <v>14632048</v>
      </c>
      <c r="Q212">
        <v>42881912</v>
      </c>
      <c r="R212">
        <v>56613581</v>
      </c>
      <c r="S212">
        <v>48538544</v>
      </c>
      <c r="T212">
        <v>36403007</v>
      </c>
      <c r="U212">
        <v>46477804</v>
      </c>
      <c r="V212">
        <v>27769329</v>
      </c>
      <c r="W212">
        <v>21952657</v>
      </c>
      <c r="X212">
        <v>6939868</v>
      </c>
      <c r="Y212">
        <v>8078181</v>
      </c>
      <c r="Z212">
        <v>13325556</v>
      </c>
      <c r="AA212">
        <v>14249462</v>
      </c>
      <c r="AB212">
        <v>11141036</v>
      </c>
      <c r="AC212">
        <v>16886457</v>
      </c>
      <c r="AD212">
        <v>11308343</v>
      </c>
      <c r="AE212">
        <v>5309074</v>
      </c>
      <c r="AF212">
        <v>3681775</v>
      </c>
      <c r="AG212">
        <v>8767556</v>
      </c>
      <c r="AH212">
        <v>11075283</v>
      </c>
      <c r="AI212">
        <v>7437194</v>
      </c>
      <c r="AJ212">
        <v>7906062</v>
      </c>
      <c r="AK212">
        <v>7618281.2999999998</v>
      </c>
      <c r="AL212">
        <v>4981918.0999999996</v>
      </c>
      <c r="AM212">
        <v>2475978.7000000002</v>
      </c>
      <c r="AN212">
        <v>1908502.6</v>
      </c>
      <c r="AO212">
        <v>43030379</v>
      </c>
    </row>
    <row r="213" spans="1:41" x14ac:dyDescent="0.25">
      <c r="A213">
        <v>2004.875</v>
      </c>
      <c r="B213">
        <v>2762228.3</v>
      </c>
      <c r="C213">
        <v>5668532</v>
      </c>
      <c r="D213">
        <v>19171584</v>
      </c>
      <c r="E213">
        <v>34646857</v>
      </c>
      <c r="F213">
        <v>24150246</v>
      </c>
      <c r="G213">
        <v>24314970</v>
      </c>
      <c r="H213">
        <v>20606893</v>
      </c>
      <c r="I213">
        <v>7602693</v>
      </c>
      <c r="J213">
        <v>10516916</v>
      </c>
      <c r="K213">
        <v>47243662</v>
      </c>
      <c r="L213">
        <v>83531376</v>
      </c>
      <c r="M213">
        <v>58494005</v>
      </c>
      <c r="N213">
        <v>53171002</v>
      </c>
      <c r="O213">
        <v>53674742</v>
      </c>
      <c r="P213">
        <v>32247530</v>
      </c>
      <c r="Q213">
        <v>13229862</v>
      </c>
      <c r="R213">
        <v>38748787</v>
      </c>
      <c r="S213">
        <v>51808462</v>
      </c>
      <c r="T213">
        <v>43405707</v>
      </c>
      <c r="U213">
        <v>32543142</v>
      </c>
      <c r="V213">
        <v>41584014</v>
      </c>
      <c r="W213">
        <v>24687965</v>
      </c>
      <c r="X213">
        <v>19363162</v>
      </c>
      <c r="Y213">
        <v>6141180</v>
      </c>
      <c r="Z213">
        <v>7209548</v>
      </c>
      <c r="AA213">
        <v>11926226</v>
      </c>
      <c r="AB213">
        <v>12684681</v>
      </c>
      <c r="AC213">
        <v>9963445</v>
      </c>
      <c r="AD213">
        <v>15109168</v>
      </c>
      <c r="AE213">
        <v>10088255</v>
      </c>
      <c r="AF213">
        <v>4739558</v>
      </c>
      <c r="AG213">
        <v>3287871</v>
      </c>
      <c r="AH213">
        <v>7869800</v>
      </c>
      <c r="AI213">
        <v>9916638</v>
      </c>
      <c r="AJ213">
        <v>6659932</v>
      </c>
      <c r="AK213">
        <v>7096184.5</v>
      </c>
      <c r="AL213">
        <v>6805660</v>
      </c>
      <c r="AM213">
        <v>4449866.4000000004</v>
      </c>
      <c r="AN213">
        <v>2210250.7999999998</v>
      </c>
      <c r="AO213">
        <v>39594128</v>
      </c>
    </row>
    <row r="214" spans="1:41" x14ac:dyDescent="0.25">
      <c r="A214">
        <v>2005.125</v>
      </c>
      <c r="B214">
        <v>1313080.8</v>
      </c>
      <c r="C214">
        <v>7082105</v>
      </c>
      <c r="D214">
        <v>9608374</v>
      </c>
      <c r="E214">
        <v>22840294</v>
      </c>
      <c r="F214">
        <v>36481034</v>
      </c>
      <c r="G214">
        <v>28214087</v>
      </c>
      <c r="H214">
        <v>28366433</v>
      </c>
      <c r="I214">
        <v>23433412</v>
      </c>
      <c r="J214">
        <v>8447325</v>
      </c>
      <c r="K214">
        <v>11298066</v>
      </c>
      <c r="L214">
        <v>48677708</v>
      </c>
      <c r="M214">
        <v>83967342</v>
      </c>
      <c r="N214">
        <v>57351226</v>
      </c>
      <c r="O214">
        <v>51568592</v>
      </c>
      <c r="P214">
        <v>50874904</v>
      </c>
      <c r="Q214">
        <v>30205572</v>
      </c>
      <c r="R214">
        <v>12161930</v>
      </c>
      <c r="S214">
        <v>35135054</v>
      </c>
      <c r="T214">
        <v>47372475</v>
      </c>
      <c r="U214">
        <v>39117779</v>
      </c>
      <c r="V214">
        <v>29008171</v>
      </c>
      <c r="W214">
        <v>37045765</v>
      </c>
      <c r="X214">
        <v>22013744</v>
      </c>
      <c r="Y214">
        <v>17267369</v>
      </c>
      <c r="Z214">
        <v>5474352</v>
      </c>
      <c r="AA214">
        <v>6417782</v>
      </c>
      <c r="AB214">
        <v>10648102</v>
      </c>
      <c r="AC214">
        <v>11367178</v>
      </c>
      <c r="AD214">
        <v>8906264</v>
      </c>
      <c r="AE214">
        <v>13514975</v>
      </c>
      <c r="AF214">
        <v>9031642</v>
      </c>
      <c r="AG214">
        <v>4244492</v>
      </c>
      <c r="AH214">
        <v>2939324</v>
      </c>
      <c r="AI214">
        <v>7035732</v>
      </c>
      <c r="AJ214">
        <v>8863472</v>
      </c>
      <c r="AK214">
        <v>5969998.7999999998</v>
      </c>
      <c r="AL214">
        <v>6353676.7999999998</v>
      </c>
      <c r="AM214">
        <v>6085998.2000000002</v>
      </c>
      <c r="AN214">
        <v>3981919.7</v>
      </c>
      <c r="AO214">
        <v>36828246</v>
      </c>
    </row>
    <row r="215" spans="1:41" x14ac:dyDescent="0.25">
      <c r="A215">
        <v>2005.375</v>
      </c>
      <c r="B215">
        <v>3283741.3</v>
      </c>
      <c r="C215">
        <v>3676614</v>
      </c>
      <c r="D215">
        <v>10505844</v>
      </c>
      <c r="E215">
        <v>12597540</v>
      </c>
      <c r="F215">
        <v>26263310</v>
      </c>
      <c r="G215">
        <v>47636018</v>
      </c>
      <c r="H215">
        <v>35751150</v>
      </c>
      <c r="I215">
        <v>33446644</v>
      </c>
      <c r="J215">
        <v>25838380</v>
      </c>
      <c r="K215">
        <v>9149932</v>
      </c>
      <c r="L215">
        <v>11934715</v>
      </c>
      <c r="M215">
        <v>49486455</v>
      </c>
      <c r="N215">
        <v>83774864</v>
      </c>
      <c r="O215">
        <v>56177411</v>
      </c>
      <c r="P215">
        <v>49622805</v>
      </c>
      <c r="Q215">
        <v>47673861</v>
      </c>
      <c r="R215">
        <v>28014353</v>
      </c>
      <c r="S215">
        <v>11140799</v>
      </c>
      <c r="T215">
        <v>31947325</v>
      </c>
      <c r="U215">
        <v>43241300</v>
      </c>
      <c r="V215">
        <v>35159469</v>
      </c>
      <c r="W215">
        <v>26008195</v>
      </c>
      <c r="X215">
        <v>33224895</v>
      </c>
      <c r="Y215">
        <v>19715915</v>
      </c>
      <c r="Z215">
        <v>15409632</v>
      </c>
      <c r="AA215">
        <v>4890447</v>
      </c>
      <c r="AB215">
        <v>5738237</v>
      </c>
      <c r="AC215">
        <v>9542355</v>
      </c>
      <c r="AD215">
        <v>10190969</v>
      </c>
      <c r="AE215">
        <v>7984609</v>
      </c>
      <c r="AF215">
        <v>12113570</v>
      </c>
      <c r="AG215">
        <v>8082719</v>
      </c>
      <c r="AH215">
        <v>3801570</v>
      </c>
      <c r="AI215">
        <v>2630561</v>
      </c>
      <c r="AJ215">
        <v>6310956</v>
      </c>
      <c r="AK215">
        <v>7937910.0999999996</v>
      </c>
      <c r="AL215">
        <v>5351168.4000000004</v>
      </c>
      <c r="AM215">
        <v>5695755.4000000004</v>
      </c>
      <c r="AN215">
        <v>5444191.2000000002</v>
      </c>
      <c r="AO215">
        <v>36022930</v>
      </c>
    </row>
    <row r="216" spans="1:41" x14ac:dyDescent="0.25">
      <c r="A216">
        <v>2005.625</v>
      </c>
      <c r="B216">
        <v>4580346.9000000004</v>
      </c>
      <c r="C216">
        <v>8848433</v>
      </c>
      <c r="D216">
        <v>6266599</v>
      </c>
      <c r="E216">
        <v>11832454</v>
      </c>
      <c r="F216">
        <v>14129714</v>
      </c>
      <c r="G216">
        <v>33198227</v>
      </c>
      <c r="H216">
        <v>59342567</v>
      </c>
      <c r="I216">
        <v>42320920</v>
      </c>
      <c r="J216">
        <v>37482227</v>
      </c>
      <c r="K216">
        <v>27794312</v>
      </c>
      <c r="L216">
        <v>9636366</v>
      </c>
      <c r="M216">
        <v>12175721</v>
      </c>
      <c r="N216">
        <v>49206825</v>
      </c>
      <c r="O216">
        <v>82925665</v>
      </c>
      <c r="P216">
        <v>54832822</v>
      </c>
      <c r="Q216">
        <v>47707391</v>
      </c>
      <c r="R216">
        <v>44756895</v>
      </c>
      <c r="S216">
        <v>25978688</v>
      </c>
      <c r="T216">
        <v>10238811</v>
      </c>
      <c r="U216">
        <v>29143295</v>
      </c>
      <c r="V216">
        <v>39589605</v>
      </c>
      <c r="W216">
        <v>31837290</v>
      </c>
      <c r="X216">
        <v>23514790</v>
      </c>
      <c r="Y216">
        <v>30054466</v>
      </c>
      <c r="Z216">
        <v>17793474</v>
      </c>
      <c r="AA216">
        <v>13855898</v>
      </c>
      <c r="AB216">
        <v>4395451</v>
      </c>
      <c r="AC216">
        <v>5159342</v>
      </c>
      <c r="AD216">
        <v>8595732</v>
      </c>
      <c r="AE216">
        <v>9156484</v>
      </c>
      <c r="AF216">
        <v>7190838</v>
      </c>
      <c r="AG216">
        <v>10914407</v>
      </c>
      <c r="AH216">
        <v>7265650</v>
      </c>
      <c r="AI216">
        <v>3418068</v>
      </c>
      <c r="AJ216">
        <v>2362752</v>
      </c>
      <c r="AK216">
        <v>5684834.0999999996</v>
      </c>
      <c r="AL216">
        <v>7138117.7999999998</v>
      </c>
      <c r="AM216">
        <v>4817605</v>
      </c>
      <c r="AN216">
        <v>5132695.0999999996</v>
      </c>
      <c r="AO216">
        <v>36768047</v>
      </c>
    </row>
    <row r="217" spans="1:41" x14ac:dyDescent="0.25">
      <c r="A217">
        <v>2005.875</v>
      </c>
      <c r="B217">
        <v>3759818.3</v>
      </c>
      <c r="C217">
        <v>12869649</v>
      </c>
      <c r="D217">
        <v>13640101</v>
      </c>
      <c r="E217">
        <v>7821920</v>
      </c>
      <c r="F217">
        <v>12743741</v>
      </c>
      <c r="G217">
        <v>17589187</v>
      </c>
      <c r="H217">
        <v>40728360</v>
      </c>
      <c r="I217">
        <v>69730823</v>
      </c>
      <c r="J217">
        <v>47529111</v>
      </c>
      <c r="K217">
        <v>40200469</v>
      </c>
      <c r="L217">
        <v>29073406</v>
      </c>
      <c r="M217">
        <v>9805499</v>
      </c>
      <c r="N217">
        <v>12031974</v>
      </c>
      <c r="O217">
        <v>47778031</v>
      </c>
      <c r="P217">
        <v>80422891</v>
      </c>
      <c r="Q217">
        <v>52488823</v>
      </c>
      <c r="R217">
        <v>44908688</v>
      </c>
      <c r="S217">
        <v>41160107</v>
      </c>
      <c r="T217">
        <v>23627320</v>
      </c>
      <c r="U217">
        <v>9255047</v>
      </c>
      <c r="V217">
        <v>26228656</v>
      </c>
      <c r="W217">
        <v>35889924</v>
      </c>
      <c r="X217">
        <v>28604764</v>
      </c>
      <c r="Y217">
        <v>21145871</v>
      </c>
      <c r="Z217">
        <v>27065629</v>
      </c>
      <c r="AA217">
        <v>15997509</v>
      </c>
      <c r="AB217">
        <v>12408868</v>
      </c>
      <c r="AC217">
        <v>3933899</v>
      </c>
      <c r="AD217">
        <v>4619969</v>
      </c>
      <c r="AE217">
        <v>7718293</v>
      </c>
      <c r="AF217">
        <v>8205366</v>
      </c>
      <c r="AG217">
        <v>6455154</v>
      </c>
      <c r="AH217">
        <v>9807242</v>
      </c>
      <c r="AI217">
        <v>6512116</v>
      </c>
      <c r="AJ217">
        <v>3063431</v>
      </c>
      <c r="AK217">
        <v>2115662</v>
      </c>
      <c r="AL217">
        <v>5108947.0999999996</v>
      </c>
      <c r="AM217">
        <v>6404053.5999999996</v>
      </c>
      <c r="AN217">
        <v>4326337.8</v>
      </c>
      <c r="AO217">
        <v>37077651</v>
      </c>
    </row>
    <row r="218" spans="1:41" x14ac:dyDescent="0.25">
      <c r="A218">
        <v>2006.125</v>
      </c>
      <c r="B218">
        <v>2166976.6</v>
      </c>
      <c r="C218">
        <v>10078050</v>
      </c>
      <c r="D218">
        <v>21936503</v>
      </c>
      <c r="E218">
        <v>15545029</v>
      </c>
      <c r="F218">
        <v>7920542</v>
      </c>
      <c r="G218">
        <v>15024726</v>
      </c>
      <c r="H218">
        <v>20515534</v>
      </c>
      <c r="I218">
        <v>46664434</v>
      </c>
      <c r="J218">
        <v>77318236</v>
      </c>
      <c r="K218">
        <v>50656655</v>
      </c>
      <c r="L218">
        <v>41452119</v>
      </c>
      <c r="M218">
        <v>29279170</v>
      </c>
      <c r="N218">
        <v>9693054</v>
      </c>
      <c r="O218">
        <v>11743802</v>
      </c>
      <c r="P218">
        <v>45617674</v>
      </c>
      <c r="Q218">
        <v>76436596</v>
      </c>
      <c r="R218">
        <v>49211591</v>
      </c>
      <c r="S218">
        <v>41628173</v>
      </c>
      <c r="T218">
        <v>37577077</v>
      </c>
      <c r="U218">
        <v>21403823</v>
      </c>
      <c r="V218">
        <v>8335075</v>
      </c>
      <c r="W218">
        <v>23395199</v>
      </c>
      <c r="X218">
        <v>32266872</v>
      </c>
      <c r="Y218">
        <v>25609564</v>
      </c>
      <c r="Z218">
        <v>18877819</v>
      </c>
      <c r="AA218">
        <v>24192663</v>
      </c>
      <c r="AB218">
        <v>14314107</v>
      </c>
      <c r="AC218">
        <v>11099860</v>
      </c>
      <c r="AD218">
        <v>3514030</v>
      </c>
      <c r="AE218">
        <v>4115009</v>
      </c>
      <c r="AF218">
        <v>6894899</v>
      </c>
      <c r="AG218">
        <v>7350612</v>
      </c>
      <c r="AH218">
        <v>5772306</v>
      </c>
      <c r="AI218">
        <v>8778808</v>
      </c>
      <c r="AJ218">
        <v>5827392</v>
      </c>
      <c r="AK218">
        <v>2742647.2</v>
      </c>
      <c r="AL218">
        <v>1890407.4</v>
      </c>
      <c r="AM218">
        <v>4569966.4000000004</v>
      </c>
      <c r="AN218">
        <v>5725334.5999999996</v>
      </c>
      <c r="AO218">
        <v>36527296</v>
      </c>
    </row>
    <row r="219" spans="1:41" x14ac:dyDescent="0.25">
      <c r="A219">
        <v>2006.375</v>
      </c>
      <c r="B219">
        <v>2653030.7999999998</v>
      </c>
      <c r="C219">
        <v>5896265</v>
      </c>
      <c r="D219">
        <v>15667689</v>
      </c>
      <c r="E219">
        <v>27934960</v>
      </c>
      <c r="F219">
        <v>16649780</v>
      </c>
      <c r="G219">
        <v>9698786</v>
      </c>
      <c r="H219">
        <v>18599183</v>
      </c>
      <c r="I219">
        <v>24161286</v>
      </c>
      <c r="J219">
        <v>52630949</v>
      </c>
      <c r="K219">
        <v>83449064</v>
      </c>
      <c r="L219">
        <v>53180498</v>
      </c>
      <c r="M219">
        <v>42051427</v>
      </c>
      <c r="N219">
        <v>29059002</v>
      </c>
      <c r="O219">
        <v>9471558</v>
      </c>
      <c r="P219">
        <v>11313509</v>
      </c>
      <c r="Q219">
        <v>42860085</v>
      </c>
      <c r="R219">
        <v>72004363</v>
      </c>
      <c r="S219">
        <v>45913768</v>
      </c>
      <c r="T219">
        <v>38182791</v>
      </c>
      <c r="U219">
        <v>33793536</v>
      </c>
      <c r="V219">
        <v>19145676</v>
      </c>
      <c r="W219">
        <v>7451020</v>
      </c>
      <c r="X219">
        <v>20855907</v>
      </c>
      <c r="Y219">
        <v>29067023</v>
      </c>
      <c r="Z219">
        <v>22904883</v>
      </c>
      <c r="AA219">
        <v>16917084</v>
      </c>
      <c r="AB219">
        <v>21718718</v>
      </c>
      <c r="AC219">
        <v>12835123</v>
      </c>
      <c r="AD219">
        <v>9908518</v>
      </c>
      <c r="AE219">
        <v>3136288</v>
      </c>
      <c r="AF219">
        <v>3674393</v>
      </c>
      <c r="AG219">
        <v>6177332</v>
      </c>
      <c r="AH219">
        <v>6575984</v>
      </c>
      <c r="AI219">
        <v>5171134</v>
      </c>
      <c r="AJ219">
        <v>7865799</v>
      </c>
      <c r="AK219">
        <v>5205499.4000000004</v>
      </c>
      <c r="AL219">
        <v>2451986.4</v>
      </c>
      <c r="AM219">
        <v>1688251.1</v>
      </c>
      <c r="AN219">
        <v>4099923.6</v>
      </c>
      <c r="AO219">
        <v>37316035</v>
      </c>
    </row>
    <row r="220" spans="1:41" x14ac:dyDescent="0.25">
      <c r="A220">
        <v>2006.625</v>
      </c>
      <c r="B220">
        <v>2815112.6</v>
      </c>
      <c r="C220">
        <v>7171517</v>
      </c>
      <c r="D220">
        <v>9665617</v>
      </c>
      <c r="E220">
        <v>18553666</v>
      </c>
      <c r="F220">
        <v>30311885</v>
      </c>
      <c r="G220">
        <v>20549190</v>
      </c>
      <c r="H220">
        <v>11891737</v>
      </c>
      <c r="I220">
        <v>21665042</v>
      </c>
      <c r="J220">
        <v>27003533</v>
      </c>
      <c r="K220">
        <v>55500982</v>
      </c>
      <c r="L220">
        <v>86379807</v>
      </c>
      <c r="M220">
        <v>54035507</v>
      </c>
      <c r="N220">
        <v>41327030</v>
      </c>
      <c r="O220">
        <v>28014985</v>
      </c>
      <c r="P220">
        <v>8956060</v>
      </c>
      <c r="Q220">
        <v>10453396</v>
      </c>
      <c r="R220">
        <v>39055211</v>
      </c>
      <c r="S220">
        <v>66602580</v>
      </c>
      <c r="T220">
        <v>42176176</v>
      </c>
      <c r="U220">
        <v>34521208</v>
      </c>
      <c r="V220">
        <v>29957213</v>
      </c>
      <c r="W220">
        <v>16916558</v>
      </c>
      <c r="X220">
        <v>6606462</v>
      </c>
      <c r="Y220">
        <v>18493260</v>
      </c>
      <c r="Z220">
        <v>26102857</v>
      </c>
      <c r="AA220">
        <v>20430351</v>
      </c>
      <c r="AB220">
        <v>15132543</v>
      </c>
      <c r="AC220">
        <v>19470941</v>
      </c>
      <c r="AD220">
        <v>11484762</v>
      </c>
      <c r="AE220">
        <v>8820884</v>
      </c>
      <c r="AF220">
        <v>2792463</v>
      </c>
      <c r="AG220">
        <v>3275729</v>
      </c>
      <c r="AH220">
        <v>5524970</v>
      </c>
      <c r="AI220">
        <v>5860520</v>
      </c>
      <c r="AJ220">
        <v>4622536</v>
      </c>
      <c r="AK220">
        <v>7035925</v>
      </c>
      <c r="AL220">
        <v>4639080.8</v>
      </c>
      <c r="AM220">
        <v>2186363.7999999998</v>
      </c>
      <c r="AN220">
        <v>1503830.3</v>
      </c>
      <c r="AO220">
        <v>36480913</v>
      </c>
    </row>
    <row r="221" spans="1:41" x14ac:dyDescent="0.25">
      <c r="A221">
        <v>2006.875</v>
      </c>
      <c r="B221">
        <v>2929543.2</v>
      </c>
      <c r="C221">
        <v>7861296</v>
      </c>
      <c r="D221">
        <v>11154636</v>
      </c>
      <c r="E221">
        <v>11531267</v>
      </c>
      <c r="F221">
        <v>19994365</v>
      </c>
      <c r="G221">
        <v>37903797</v>
      </c>
      <c r="H221">
        <v>24917095</v>
      </c>
      <c r="I221">
        <v>13928355</v>
      </c>
      <c r="J221">
        <v>24248954</v>
      </c>
      <c r="K221">
        <v>29065160</v>
      </c>
      <c r="L221">
        <v>57241899</v>
      </c>
      <c r="M221">
        <v>87568442</v>
      </c>
      <c r="N221">
        <v>54006442</v>
      </c>
      <c r="O221">
        <v>40037911</v>
      </c>
      <c r="P221">
        <v>26376647</v>
      </c>
      <c r="Q221">
        <v>8321437</v>
      </c>
      <c r="R221">
        <v>9498694</v>
      </c>
      <c r="S221">
        <v>35251521</v>
      </c>
      <c r="T221">
        <v>61142069</v>
      </c>
      <c r="U221">
        <v>38438654</v>
      </c>
      <c r="V221">
        <v>30965469</v>
      </c>
      <c r="W221">
        <v>26424818</v>
      </c>
      <c r="X221">
        <v>14895976</v>
      </c>
      <c r="Y221">
        <v>5853747</v>
      </c>
      <c r="Z221">
        <v>16394379</v>
      </c>
      <c r="AA221">
        <v>23427477</v>
      </c>
      <c r="AB221">
        <v>18210375</v>
      </c>
      <c r="AC221">
        <v>13536718</v>
      </c>
      <c r="AD221">
        <v>17455368</v>
      </c>
      <c r="AE221">
        <v>10271041</v>
      </c>
      <c r="AF221">
        <v>7844835</v>
      </c>
      <c r="AG221">
        <v>2482951</v>
      </c>
      <c r="AH221">
        <v>2917246</v>
      </c>
      <c r="AI221">
        <v>4937900</v>
      </c>
      <c r="AJ221">
        <v>5218022</v>
      </c>
      <c r="AK221">
        <v>4129967.3</v>
      </c>
      <c r="AL221">
        <v>6290024.7000000002</v>
      </c>
      <c r="AM221">
        <v>4129443.5</v>
      </c>
      <c r="AN221">
        <v>1947657.6</v>
      </c>
      <c r="AO221">
        <v>33425301</v>
      </c>
    </row>
    <row r="222" spans="1:41" x14ac:dyDescent="0.25">
      <c r="A222">
        <v>2007.125</v>
      </c>
      <c r="B222">
        <v>2385214</v>
      </c>
      <c r="C222">
        <v>8021174</v>
      </c>
      <c r="D222">
        <v>13114956</v>
      </c>
      <c r="E222">
        <v>12455029</v>
      </c>
      <c r="F222">
        <v>11922602</v>
      </c>
      <c r="G222">
        <v>24869958</v>
      </c>
      <c r="H222">
        <v>45668577</v>
      </c>
      <c r="I222">
        <v>28718456</v>
      </c>
      <c r="J222">
        <v>15577801</v>
      </c>
      <c r="K222">
        <v>26032468</v>
      </c>
      <c r="L222">
        <v>30230041</v>
      </c>
      <c r="M222">
        <v>56987172</v>
      </c>
      <c r="N222">
        <v>85924868</v>
      </c>
      <c r="O222">
        <v>52491040</v>
      </c>
      <c r="P222">
        <v>37998818</v>
      </c>
      <c r="Q222">
        <v>24432296</v>
      </c>
      <c r="R222">
        <v>7635690</v>
      </c>
      <c r="S222">
        <v>8604862</v>
      </c>
      <c r="T222">
        <v>31672744</v>
      </c>
      <c r="U222">
        <v>55294172</v>
      </c>
      <c r="V222">
        <v>34482650</v>
      </c>
      <c r="W222">
        <v>27596348</v>
      </c>
      <c r="X222">
        <v>23419512</v>
      </c>
      <c r="Y222">
        <v>13210500</v>
      </c>
      <c r="Z222">
        <v>5207578</v>
      </c>
      <c r="AA222">
        <v>14522574</v>
      </c>
      <c r="AB222">
        <v>20938084</v>
      </c>
      <c r="AC222">
        <v>16240477</v>
      </c>
      <c r="AD222">
        <v>12048845</v>
      </c>
      <c r="AE222">
        <v>15556853</v>
      </c>
      <c r="AF222">
        <v>9162963</v>
      </c>
      <c r="AG222">
        <v>6995203</v>
      </c>
      <c r="AH222">
        <v>2211295</v>
      </c>
      <c r="AI222">
        <v>2591062</v>
      </c>
      <c r="AJ222">
        <v>4398701</v>
      </c>
      <c r="AK222">
        <v>4658260.2</v>
      </c>
      <c r="AL222">
        <v>3681992.4</v>
      </c>
      <c r="AM222">
        <v>5613044.2999999998</v>
      </c>
      <c r="AN222">
        <v>3684442.9</v>
      </c>
      <c r="AO222">
        <v>31099573</v>
      </c>
    </row>
    <row r="223" spans="1:41" x14ac:dyDescent="0.25">
      <c r="A223">
        <v>2007.375</v>
      </c>
      <c r="B223">
        <v>4668340.2</v>
      </c>
      <c r="C223">
        <v>6769583</v>
      </c>
      <c r="D223">
        <v>13053605</v>
      </c>
      <c r="E223">
        <v>16265267</v>
      </c>
      <c r="F223">
        <v>13582837</v>
      </c>
      <c r="G223">
        <v>14729862</v>
      </c>
      <c r="H223">
        <v>31802703</v>
      </c>
      <c r="I223">
        <v>54169228</v>
      </c>
      <c r="J223">
        <v>32235893</v>
      </c>
      <c r="K223">
        <v>16859110</v>
      </c>
      <c r="L223">
        <v>27418030</v>
      </c>
      <c r="M223">
        <v>30825611</v>
      </c>
      <c r="N223">
        <v>56311097</v>
      </c>
      <c r="O223">
        <v>83859873</v>
      </c>
      <c r="P223">
        <v>50545499</v>
      </c>
      <c r="Q223">
        <v>35520450</v>
      </c>
      <c r="R223">
        <v>22375606</v>
      </c>
      <c r="S223">
        <v>6980281</v>
      </c>
      <c r="T223">
        <v>7851482</v>
      </c>
      <c r="U223">
        <v>28398687</v>
      </c>
      <c r="V223">
        <v>50042460</v>
      </c>
      <c r="W223">
        <v>31109965</v>
      </c>
      <c r="X223">
        <v>24720684</v>
      </c>
      <c r="Y223">
        <v>20831946</v>
      </c>
      <c r="Z223">
        <v>11769845</v>
      </c>
      <c r="AA223">
        <v>4654875</v>
      </c>
      <c r="AB223">
        <v>12966695</v>
      </c>
      <c r="AC223">
        <v>18835599</v>
      </c>
      <c r="AD223">
        <v>14548268</v>
      </c>
      <c r="AE223">
        <v>10805855</v>
      </c>
      <c r="AF223">
        <v>13965510</v>
      </c>
      <c r="AG223">
        <v>8218349</v>
      </c>
      <c r="AH223">
        <v>6256919</v>
      </c>
      <c r="AI223">
        <v>1977672</v>
      </c>
      <c r="AJ223">
        <v>2318103</v>
      </c>
      <c r="AK223">
        <v>3942211.7</v>
      </c>
      <c r="AL223">
        <v>4171113.1</v>
      </c>
      <c r="AM223">
        <v>3300263.4</v>
      </c>
      <c r="AN223">
        <v>5030707.7</v>
      </c>
      <c r="AO223">
        <v>30702280</v>
      </c>
    </row>
    <row r="224" spans="1:41" x14ac:dyDescent="0.25">
      <c r="A224">
        <v>2007.625</v>
      </c>
      <c r="B224">
        <v>2117230.9</v>
      </c>
      <c r="C224">
        <v>12830656</v>
      </c>
      <c r="D224">
        <v>11743008</v>
      </c>
      <c r="E224">
        <v>15940319</v>
      </c>
      <c r="F224">
        <v>18075326</v>
      </c>
      <c r="G224">
        <v>17458968</v>
      </c>
      <c r="H224">
        <v>18346772</v>
      </c>
      <c r="I224">
        <v>37106989</v>
      </c>
      <c r="J224">
        <v>61595391</v>
      </c>
      <c r="K224">
        <v>34829630</v>
      </c>
      <c r="L224">
        <v>17748481</v>
      </c>
      <c r="M224">
        <v>28079815</v>
      </c>
      <c r="N224">
        <v>30600416</v>
      </c>
      <c r="O224">
        <v>54378088</v>
      </c>
      <c r="P224">
        <v>80575846</v>
      </c>
      <c r="Q224">
        <v>48036088</v>
      </c>
      <c r="R224">
        <v>32798626</v>
      </c>
      <c r="S224">
        <v>20273737</v>
      </c>
      <c r="T224">
        <v>6319830</v>
      </c>
      <c r="U224">
        <v>7063023</v>
      </c>
      <c r="V224">
        <v>25346363</v>
      </c>
      <c r="W224">
        <v>45235240</v>
      </c>
      <c r="X224">
        <v>28111323</v>
      </c>
      <c r="Y224">
        <v>22195948</v>
      </c>
      <c r="Z224">
        <v>18553014</v>
      </c>
      <c r="AA224">
        <v>10483344</v>
      </c>
      <c r="AB224">
        <v>4161841</v>
      </c>
      <c r="AC224">
        <v>11599585</v>
      </c>
      <c r="AD224">
        <v>16970941</v>
      </c>
      <c r="AE224">
        <v>13042564</v>
      </c>
      <c r="AF224">
        <v>9709266</v>
      </c>
      <c r="AG224">
        <v>12566273</v>
      </c>
      <c r="AH224">
        <v>7381082</v>
      </c>
      <c r="AI224">
        <v>5594624</v>
      </c>
      <c r="AJ224">
        <v>1768789</v>
      </c>
      <c r="AK224">
        <v>2077127.2</v>
      </c>
      <c r="AL224">
        <v>3539363.4</v>
      </c>
      <c r="AM224">
        <v>3729242.1</v>
      </c>
      <c r="AN224">
        <v>2959580</v>
      </c>
      <c r="AO224">
        <v>31579901</v>
      </c>
    </row>
    <row r="225" spans="1:41" x14ac:dyDescent="0.25">
      <c r="A225">
        <v>2007.875</v>
      </c>
      <c r="B225">
        <v>1337715.8999999999</v>
      </c>
      <c r="C225">
        <v>5844912</v>
      </c>
      <c r="D225">
        <v>20939695</v>
      </c>
      <c r="E225">
        <v>15165833</v>
      </c>
      <c r="F225">
        <v>17483972</v>
      </c>
      <c r="G225">
        <v>22252438</v>
      </c>
      <c r="H225">
        <v>21404471</v>
      </c>
      <c r="I225">
        <v>21349406</v>
      </c>
      <c r="J225">
        <v>41118000</v>
      </c>
      <c r="K225">
        <v>66561666</v>
      </c>
      <c r="L225">
        <v>36373075</v>
      </c>
      <c r="M225">
        <v>18051073</v>
      </c>
      <c r="N225">
        <v>27958339</v>
      </c>
      <c r="O225">
        <v>29650034</v>
      </c>
      <c r="P225">
        <v>51211397</v>
      </c>
      <c r="Q225">
        <v>75778580</v>
      </c>
      <c r="R225">
        <v>44801782</v>
      </c>
      <c r="S225">
        <v>29816903</v>
      </c>
      <c r="T225">
        <v>18119855</v>
      </c>
      <c r="U225">
        <v>5655046</v>
      </c>
      <c r="V225">
        <v>6291912</v>
      </c>
      <c r="W225">
        <v>22493896</v>
      </c>
      <c r="X225">
        <v>40676793</v>
      </c>
      <c r="Y225">
        <v>25271417</v>
      </c>
      <c r="Z225">
        <v>19877577</v>
      </c>
      <c r="AA225">
        <v>16515783</v>
      </c>
      <c r="AB225">
        <v>9337572</v>
      </c>
      <c r="AC225">
        <v>3717143</v>
      </c>
      <c r="AD225">
        <v>10354235</v>
      </c>
      <c r="AE225">
        <v>15255735</v>
      </c>
      <c r="AF225">
        <v>11680493</v>
      </c>
      <c r="AG225">
        <v>8704034</v>
      </c>
      <c r="AH225">
        <v>11277808</v>
      </c>
      <c r="AI225">
        <v>6616280</v>
      </c>
      <c r="AJ225">
        <v>4999576</v>
      </c>
      <c r="AK225">
        <v>1580112.3</v>
      </c>
      <c r="AL225">
        <v>1856953</v>
      </c>
      <c r="AM225">
        <v>3170556.8</v>
      </c>
      <c r="AN225">
        <v>3332335.4</v>
      </c>
      <c r="AO225">
        <v>30463300</v>
      </c>
    </row>
    <row r="226" spans="1:41" x14ac:dyDescent="0.25">
      <c r="A226">
        <v>2008.125</v>
      </c>
      <c r="B226">
        <v>1834918.3</v>
      </c>
      <c r="C226">
        <v>3710636</v>
      </c>
      <c r="D226">
        <v>9807529</v>
      </c>
      <c r="E226">
        <v>25637760</v>
      </c>
      <c r="F226">
        <v>16186788</v>
      </c>
      <c r="G226">
        <v>21372055</v>
      </c>
      <c r="H226">
        <v>26759631</v>
      </c>
      <c r="I226">
        <v>24996931</v>
      </c>
      <c r="J226">
        <v>23854599</v>
      </c>
      <c r="K226">
        <v>43946326</v>
      </c>
      <c r="L226">
        <v>69677984</v>
      </c>
      <c r="M226">
        <v>36935903</v>
      </c>
      <c r="N226">
        <v>17934000</v>
      </c>
      <c r="O226">
        <v>27349291</v>
      </c>
      <c r="P226">
        <v>28504331</v>
      </c>
      <c r="Q226">
        <v>47532073</v>
      </c>
      <c r="R226">
        <v>70423853</v>
      </c>
      <c r="S226">
        <v>41410872</v>
      </c>
      <c r="T226">
        <v>27041751</v>
      </c>
      <c r="U226">
        <v>16172517</v>
      </c>
      <c r="V226">
        <v>5069154</v>
      </c>
      <c r="W226">
        <v>5633412</v>
      </c>
      <c r="X226">
        <v>20012699</v>
      </c>
      <c r="Y226">
        <v>36453444</v>
      </c>
      <c r="Z226">
        <v>22593520</v>
      </c>
      <c r="AA226">
        <v>17762541</v>
      </c>
      <c r="AB226">
        <v>14737476</v>
      </c>
      <c r="AC226">
        <v>8336681</v>
      </c>
      <c r="AD226">
        <v>3324281</v>
      </c>
      <c r="AE226">
        <v>9209036</v>
      </c>
      <c r="AF226">
        <v>13660056</v>
      </c>
      <c r="AG226">
        <v>10443365</v>
      </c>
      <c r="AH226">
        <v>7763536</v>
      </c>
      <c r="AI226">
        <v>10067612</v>
      </c>
      <c r="AJ226">
        <v>5911710</v>
      </c>
      <c r="AK226">
        <v>4466800.9000000004</v>
      </c>
      <c r="AL226">
        <v>1410175.1</v>
      </c>
      <c r="AM226">
        <v>1653595.1</v>
      </c>
      <c r="AN226">
        <v>2828675.3</v>
      </c>
      <c r="AO226">
        <v>29772762</v>
      </c>
    </row>
    <row r="227" spans="1:41" x14ac:dyDescent="0.25">
      <c r="A227">
        <v>2008.375</v>
      </c>
      <c r="B227">
        <v>2899218.6</v>
      </c>
      <c r="C227">
        <v>4793627</v>
      </c>
      <c r="D227">
        <v>5929911</v>
      </c>
      <c r="E227">
        <v>11716961</v>
      </c>
      <c r="F227">
        <v>26478137</v>
      </c>
      <c r="G227">
        <v>18452052</v>
      </c>
      <c r="H227">
        <v>25582299</v>
      </c>
      <c r="I227">
        <v>30604707</v>
      </c>
      <c r="J227">
        <v>27528893</v>
      </c>
      <c r="K227">
        <v>25468521</v>
      </c>
      <c r="L227">
        <v>45707758</v>
      </c>
      <c r="M227">
        <v>70836501</v>
      </c>
      <c r="N227">
        <v>36355195</v>
      </c>
      <c r="O227">
        <v>17426330</v>
      </c>
      <c r="P227">
        <v>26113017</v>
      </c>
      <c r="Q227">
        <v>26807409</v>
      </c>
      <c r="R227">
        <v>43716437</v>
      </c>
      <c r="S227">
        <v>64844175</v>
      </c>
      <c r="T227">
        <v>37853376</v>
      </c>
      <c r="U227">
        <v>24183383</v>
      </c>
      <c r="V227">
        <v>14247348</v>
      </c>
      <c r="W227">
        <v>4514068</v>
      </c>
      <c r="X227">
        <v>5031962</v>
      </c>
      <c r="Y227">
        <v>17775214</v>
      </c>
      <c r="Z227">
        <v>32754394</v>
      </c>
      <c r="AA227">
        <v>20296593</v>
      </c>
      <c r="AB227">
        <v>15906596</v>
      </c>
      <c r="AC227">
        <v>13132798</v>
      </c>
      <c r="AD227">
        <v>7431662</v>
      </c>
      <c r="AE227">
        <v>2971122</v>
      </c>
      <c r="AF227">
        <v>8216602</v>
      </c>
      <c r="AG227">
        <v>12264790</v>
      </c>
      <c r="AH227">
        <v>9344080</v>
      </c>
      <c r="AI227">
        <v>6951041</v>
      </c>
      <c r="AJ227">
        <v>9023718</v>
      </c>
      <c r="AK227">
        <v>5292291.5999999996</v>
      </c>
      <c r="AL227">
        <v>3987378.9</v>
      </c>
      <c r="AM227">
        <v>1258973.7</v>
      </c>
      <c r="AN227">
        <v>1477451.9</v>
      </c>
      <c r="AO227">
        <v>28733010</v>
      </c>
    </row>
    <row r="228" spans="1:41" x14ac:dyDescent="0.25">
      <c r="A228">
        <v>2008.625</v>
      </c>
      <c r="B228">
        <v>4001666.2</v>
      </c>
      <c r="C228">
        <v>7576508</v>
      </c>
      <c r="D228">
        <v>7030653</v>
      </c>
      <c r="E228">
        <v>6851117</v>
      </c>
      <c r="F228">
        <v>12717029</v>
      </c>
      <c r="G228">
        <v>32233938</v>
      </c>
      <c r="H228">
        <v>22064030</v>
      </c>
      <c r="I228">
        <v>29597176</v>
      </c>
      <c r="J228">
        <v>33917028</v>
      </c>
      <c r="K228">
        <v>29507673</v>
      </c>
      <c r="L228">
        <v>26571402</v>
      </c>
      <c r="M228">
        <v>46461033</v>
      </c>
      <c r="N228">
        <v>71015346</v>
      </c>
      <c r="O228">
        <v>35380529</v>
      </c>
      <c r="P228">
        <v>16784819</v>
      </c>
      <c r="Q228">
        <v>24370334</v>
      </c>
      <c r="R228">
        <v>24634706</v>
      </c>
      <c r="S228">
        <v>40289494</v>
      </c>
      <c r="T228">
        <v>59802768</v>
      </c>
      <c r="U228">
        <v>34597481</v>
      </c>
      <c r="V228">
        <v>21715998</v>
      </c>
      <c r="W228">
        <v>12620268</v>
      </c>
      <c r="X228">
        <v>4035253</v>
      </c>
      <c r="Y228">
        <v>4482126</v>
      </c>
      <c r="Z228">
        <v>15866908</v>
      </c>
      <c r="AA228">
        <v>29538897</v>
      </c>
      <c r="AB228">
        <v>18312100</v>
      </c>
      <c r="AC228">
        <v>14297205</v>
      </c>
      <c r="AD228">
        <v>11736143</v>
      </c>
      <c r="AE228">
        <v>6633768</v>
      </c>
      <c r="AF228">
        <v>2658992</v>
      </c>
      <c r="AG228">
        <v>7354642</v>
      </c>
      <c r="AH228">
        <v>11037959</v>
      </c>
      <c r="AI228">
        <v>8378416</v>
      </c>
      <c r="AJ228">
        <v>6242781</v>
      </c>
      <c r="AK228">
        <v>8111933.7999999998</v>
      </c>
      <c r="AL228">
        <v>4749391.0999999996</v>
      </c>
      <c r="AM228">
        <v>3566524.8</v>
      </c>
      <c r="AN228">
        <v>1126100.2</v>
      </c>
      <c r="AO228">
        <v>26654035</v>
      </c>
    </row>
    <row r="229" spans="1:41" x14ac:dyDescent="0.25">
      <c r="A229">
        <v>2008.875</v>
      </c>
      <c r="B229">
        <v>3764975</v>
      </c>
      <c r="C229">
        <v>10787589</v>
      </c>
      <c r="D229">
        <v>11756259</v>
      </c>
      <c r="E229">
        <v>7916041</v>
      </c>
      <c r="F229">
        <v>7080633</v>
      </c>
      <c r="G229">
        <v>15607700</v>
      </c>
      <c r="H229">
        <v>39514391</v>
      </c>
      <c r="I229">
        <v>25450321</v>
      </c>
      <c r="J229">
        <v>32879967</v>
      </c>
      <c r="K229">
        <v>36467841</v>
      </c>
      <c r="L229">
        <v>30921676</v>
      </c>
      <c r="M229">
        <v>26975309</v>
      </c>
      <c r="N229">
        <v>46015452</v>
      </c>
      <c r="O229">
        <v>70085622</v>
      </c>
      <c r="P229">
        <v>33752626</v>
      </c>
      <c r="Q229">
        <v>15906609</v>
      </c>
      <c r="R229">
        <v>22441470</v>
      </c>
      <c r="S229">
        <v>22471344</v>
      </c>
      <c r="T229">
        <v>36761294</v>
      </c>
      <c r="U229">
        <v>54704867</v>
      </c>
      <c r="V229">
        <v>31421044</v>
      </c>
      <c r="W229">
        <v>19432410</v>
      </c>
      <c r="X229">
        <v>11163617</v>
      </c>
      <c r="Y229">
        <v>3607667</v>
      </c>
      <c r="Z229">
        <v>4000319</v>
      </c>
      <c r="AA229">
        <v>14177759</v>
      </c>
      <c r="AB229">
        <v>26653357</v>
      </c>
      <c r="AC229">
        <v>16518321</v>
      </c>
      <c r="AD229">
        <v>12854607</v>
      </c>
      <c r="AE229">
        <v>10492332</v>
      </c>
      <c r="AF229">
        <v>5926129</v>
      </c>
      <c r="AG229">
        <v>2381537</v>
      </c>
      <c r="AH229">
        <v>6582322</v>
      </c>
      <c r="AI229">
        <v>9933646</v>
      </c>
      <c r="AJ229">
        <v>7515177</v>
      </c>
      <c r="AK229">
        <v>5606441.0999999996</v>
      </c>
      <c r="AL229">
        <v>7292058.7999999998</v>
      </c>
      <c r="AM229">
        <v>4262614.5999999996</v>
      </c>
      <c r="AN229">
        <v>3190616.3</v>
      </c>
      <c r="AO229">
        <v>24515140</v>
      </c>
    </row>
    <row r="230" spans="1:41" x14ac:dyDescent="0.25">
      <c r="A230">
        <v>2009.125</v>
      </c>
      <c r="B230">
        <v>3999386.1</v>
      </c>
      <c r="C230">
        <v>10257279</v>
      </c>
      <c r="D230">
        <v>17447843</v>
      </c>
      <c r="E230">
        <v>13750424</v>
      </c>
      <c r="F230">
        <v>8161942</v>
      </c>
      <c r="G230">
        <v>8132009</v>
      </c>
      <c r="H230">
        <v>19097046</v>
      </c>
      <c r="I230">
        <v>45820923</v>
      </c>
      <c r="J230">
        <v>28128174</v>
      </c>
      <c r="K230">
        <v>35078997</v>
      </c>
      <c r="L230">
        <v>37921895</v>
      </c>
      <c r="M230">
        <v>31350326</v>
      </c>
      <c r="N230">
        <v>26664593</v>
      </c>
      <c r="O230">
        <v>44256697</v>
      </c>
      <c r="P230">
        <v>67330482</v>
      </c>
      <c r="Q230">
        <v>31481969</v>
      </c>
      <c r="R230">
        <v>14774074</v>
      </c>
      <c r="S230">
        <v>20495977</v>
      </c>
      <c r="T230">
        <v>20439268</v>
      </c>
      <c r="U230">
        <v>32883628</v>
      </c>
      <c r="V230">
        <v>49174451</v>
      </c>
      <c r="W230">
        <v>28189024</v>
      </c>
      <c r="X230">
        <v>17291447</v>
      </c>
      <c r="Y230">
        <v>9863206</v>
      </c>
      <c r="Z230">
        <v>3222106</v>
      </c>
      <c r="AA230">
        <v>3579037</v>
      </c>
      <c r="AB230">
        <v>12646658</v>
      </c>
      <c r="AC230">
        <v>23916571</v>
      </c>
      <c r="AD230">
        <v>14804178</v>
      </c>
      <c r="AE230">
        <v>11510221</v>
      </c>
      <c r="AF230">
        <v>9378577</v>
      </c>
      <c r="AG230">
        <v>5296854</v>
      </c>
      <c r="AH230">
        <v>2131501</v>
      </c>
      <c r="AI230">
        <v>5870532</v>
      </c>
      <c r="AJ230">
        <v>8903877</v>
      </c>
      <c r="AK230">
        <v>6724746.5</v>
      </c>
      <c r="AL230">
        <v>5011572.9000000004</v>
      </c>
      <c r="AM230">
        <v>6520674.5999999996</v>
      </c>
      <c r="AN230">
        <v>3813189.5</v>
      </c>
      <c r="AO230">
        <v>24431100</v>
      </c>
    </row>
    <row r="231" spans="1:41" x14ac:dyDescent="0.25">
      <c r="A231">
        <v>2009.375</v>
      </c>
      <c r="B231">
        <v>3903459.2</v>
      </c>
      <c r="C231">
        <v>11025235</v>
      </c>
      <c r="D231">
        <v>16789544</v>
      </c>
      <c r="E231">
        <v>20959407</v>
      </c>
      <c r="F231">
        <v>13540369</v>
      </c>
      <c r="G231">
        <v>9020186</v>
      </c>
      <c r="H231">
        <v>9224996</v>
      </c>
      <c r="I231">
        <v>22233537</v>
      </c>
      <c r="J231">
        <v>50874168</v>
      </c>
      <c r="K231">
        <v>29912323</v>
      </c>
      <c r="L231">
        <v>36513433</v>
      </c>
      <c r="M231">
        <v>38407925</v>
      </c>
      <c r="N231">
        <v>31061090</v>
      </c>
      <c r="O231">
        <v>25882717</v>
      </c>
      <c r="P231">
        <v>42166375</v>
      </c>
      <c r="Q231">
        <v>64151731</v>
      </c>
      <c r="R231">
        <v>29006993</v>
      </c>
      <c r="S231">
        <v>13639145</v>
      </c>
      <c r="T231">
        <v>18614892</v>
      </c>
      <c r="U231">
        <v>18494391</v>
      </c>
      <c r="V231">
        <v>29532380</v>
      </c>
      <c r="W231">
        <v>44381270</v>
      </c>
      <c r="X231">
        <v>25420650</v>
      </c>
      <c r="Y231">
        <v>15463681</v>
      </c>
      <c r="Z231">
        <v>8768108</v>
      </c>
      <c r="AA231">
        <v>2891634</v>
      </c>
      <c r="AB231">
        <v>3215957</v>
      </c>
      <c r="AC231">
        <v>11337578</v>
      </c>
      <c r="AD231">
        <v>21583072</v>
      </c>
      <c r="AE231">
        <v>13356702</v>
      </c>
      <c r="AF231">
        <v>10364214</v>
      </c>
      <c r="AG231">
        <v>8410263</v>
      </c>
      <c r="AH231">
        <v>4748373</v>
      </c>
      <c r="AI231">
        <v>1913478</v>
      </c>
      <c r="AJ231">
        <v>5264317</v>
      </c>
      <c r="AK231">
        <v>8022043.7000000002</v>
      </c>
      <c r="AL231">
        <v>6040853.2999999998</v>
      </c>
      <c r="AM231">
        <v>4503314</v>
      </c>
      <c r="AN231">
        <v>5864758.7999999998</v>
      </c>
      <c r="AO231">
        <v>25004248</v>
      </c>
    </row>
    <row r="232" spans="1:41" x14ac:dyDescent="0.25">
      <c r="A232">
        <v>2009.625</v>
      </c>
      <c r="B232">
        <v>2811451.3</v>
      </c>
      <c r="C232">
        <v>10554503</v>
      </c>
      <c r="D232">
        <v>18116523</v>
      </c>
      <c r="E232">
        <v>20293256</v>
      </c>
      <c r="F232">
        <v>20754848</v>
      </c>
      <c r="G232">
        <v>14245698</v>
      </c>
      <c r="H232">
        <v>10052281</v>
      </c>
      <c r="I232">
        <v>10161376</v>
      </c>
      <c r="J232">
        <v>24518399</v>
      </c>
      <c r="K232">
        <v>54219494</v>
      </c>
      <c r="L232">
        <v>30745369</v>
      </c>
      <c r="M232">
        <v>36785902</v>
      </c>
      <c r="N232">
        <v>37900173</v>
      </c>
      <c r="O232">
        <v>30023781</v>
      </c>
      <c r="P232">
        <v>24435387</v>
      </c>
      <c r="Q232">
        <v>39319126</v>
      </c>
      <c r="R232">
        <v>60288639</v>
      </c>
      <c r="S232">
        <v>26328596</v>
      </c>
      <c r="T232">
        <v>12438325</v>
      </c>
      <c r="U232">
        <v>16645056</v>
      </c>
      <c r="V232">
        <v>16447500</v>
      </c>
      <c r="W232">
        <v>26456694</v>
      </c>
      <c r="X232">
        <v>40043161</v>
      </c>
      <c r="Y232">
        <v>22940096</v>
      </c>
      <c r="Z232">
        <v>13850965</v>
      </c>
      <c r="AA232">
        <v>7811900</v>
      </c>
      <c r="AB232">
        <v>2593444</v>
      </c>
      <c r="AC232">
        <v>2878072</v>
      </c>
      <c r="AD232">
        <v>10154509</v>
      </c>
      <c r="AE232">
        <v>19488145</v>
      </c>
      <c r="AF232">
        <v>12062882</v>
      </c>
      <c r="AG232">
        <v>9337954</v>
      </c>
      <c r="AH232">
        <v>7535929</v>
      </c>
      <c r="AI232">
        <v>4251738</v>
      </c>
      <c r="AJ232">
        <v>1715768</v>
      </c>
      <c r="AK232">
        <v>4721501.3</v>
      </c>
      <c r="AL232">
        <v>7229916.2000000002</v>
      </c>
      <c r="AM232">
        <v>5426756.5</v>
      </c>
      <c r="AN232">
        <v>4049396.6</v>
      </c>
      <c r="AO232">
        <v>27359743</v>
      </c>
    </row>
    <row r="233" spans="1:41" x14ac:dyDescent="0.25">
      <c r="A233">
        <v>2009.875</v>
      </c>
      <c r="B233">
        <v>2498927.5</v>
      </c>
      <c r="C233">
        <v>7257866</v>
      </c>
      <c r="D233">
        <v>17182659</v>
      </c>
      <c r="E233">
        <v>22881121</v>
      </c>
      <c r="F233">
        <v>23404890</v>
      </c>
      <c r="G233">
        <v>26793069</v>
      </c>
      <c r="H233">
        <v>17723626</v>
      </c>
      <c r="I233">
        <v>11831344</v>
      </c>
      <c r="J233">
        <v>11363716</v>
      </c>
      <c r="K233">
        <v>26521243</v>
      </c>
      <c r="L233">
        <v>57183393</v>
      </c>
      <c r="M233">
        <v>31339298</v>
      </c>
      <c r="N233">
        <v>36698044</v>
      </c>
      <c r="O233">
        <v>36960349</v>
      </c>
      <c r="P233">
        <v>28340828</v>
      </c>
      <c r="Q233">
        <v>22471324</v>
      </c>
      <c r="R233">
        <v>36006153</v>
      </c>
      <c r="S233">
        <v>55704300</v>
      </c>
      <c r="T233">
        <v>23586136</v>
      </c>
      <c r="U233">
        <v>11203276</v>
      </c>
      <c r="V233">
        <v>14776860</v>
      </c>
      <c r="W233">
        <v>14569544</v>
      </c>
      <c r="X233">
        <v>23614836</v>
      </c>
      <c r="Y233">
        <v>36007277</v>
      </c>
      <c r="Z233">
        <v>20640087</v>
      </c>
      <c r="AA233">
        <v>12392627</v>
      </c>
      <c r="AB233">
        <v>6956795</v>
      </c>
      <c r="AC233">
        <v>2322182</v>
      </c>
      <c r="AD233">
        <v>2571471</v>
      </c>
      <c r="AE233">
        <v>9092920</v>
      </c>
      <c r="AF233">
        <v>17562319</v>
      </c>
      <c r="AG233">
        <v>10871333</v>
      </c>
      <c r="AH233">
        <v>8398983</v>
      </c>
      <c r="AI233">
        <v>6749787</v>
      </c>
      <c r="AJ233">
        <v>3804047</v>
      </c>
      <c r="AK233">
        <v>1537016.9</v>
      </c>
      <c r="AL233">
        <v>4230541.8</v>
      </c>
      <c r="AM233">
        <v>6503001.5999999996</v>
      </c>
      <c r="AN233">
        <v>4868999.0999999996</v>
      </c>
      <c r="AO233">
        <v>27785859</v>
      </c>
    </row>
    <row r="234" spans="1:41" x14ac:dyDescent="0.25">
      <c r="A234">
        <v>2010.125</v>
      </c>
      <c r="B234">
        <v>2806972.8</v>
      </c>
      <c r="C234">
        <v>6732836</v>
      </c>
      <c r="D234">
        <v>10953667</v>
      </c>
      <c r="E234">
        <v>20701489</v>
      </c>
      <c r="F234">
        <v>22619050</v>
      </c>
      <c r="G234">
        <v>27316805</v>
      </c>
      <c r="H234">
        <v>30832043</v>
      </c>
      <c r="I234">
        <v>19755056</v>
      </c>
      <c r="J234">
        <v>12918580</v>
      </c>
      <c r="K234">
        <v>11959285</v>
      </c>
      <c r="L234">
        <v>27220872</v>
      </c>
      <c r="M234">
        <v>57552821</v>
      </c>
      <c r="N234">
        <v>30430485</v>
      </c>
      <c r="O234">
        <v>35104139</v>
      </c>
      <c r="P234">
        <v>34925394</v>
      </c>
      <c r="Q234">
        <v>26126621</v>
      </c>
      <c r="R234">
        <v>20314706</v>
      </c>
      <c r="S234">
        <v>32092149</v>
      </c>
      <c r="T234">
        <v>50664702</v>
      </c>
      <c r="U234">
        <v>20901268</v>
      </c>
      <c r="V234">
        <v>9991773</v>
      </c>
      <c r="W234">
        <v>13077108</v>
      </c>
      <c r="X234">
        <v>12919444</v>
      </c>
      <c r="Y234">
        <v>20792545</v>
      </c>
      <c r="Z234">
        <v>32104018</v>
      </c>
      <c r="AA234">
        <v>18481211</v>
      </c>
      <c r="AB234">
        <v>11051012</v>
      </c>
      <c r="AC234">
        <v>6178609</v>
      </c>
      <c r="AD234">
        <v>2074866</v>
      </c>
      <c r="AE234">
        <v>2294728</v>
      </c>
      <c r="AF234">
        <v>8107068</v>
      </c>
      <c r="AG234">
        <v>15750096</v>
      </c>
      <c r="AH234">
        <v>9735662</v>
      </c>
      <c r="AI234">
        <v>7524333</v>
      </c>
      <c r="AJ234">
        <v>6034461</v>
      </c>
      <c r="AK234">
        <v>3399782.6</v>
      </c>
      <c r="AL234">
        <v>1374179.8</v>
      </c>
      <c r="AM234">
        <v>3769967.4</v>
      </c>
      <c r="AN234">
        <v>5826714.0999999996</v>
      </c>
      <c r="AO234">
        <v>28797131</v>
      </c>
    </row>
    <row r="235" spans="1:41" x14ac:dyDescent="0.25">
      <c r="A235">
        <v>2010.375</v>
      </c>
      <c r="B235">
        <v>2824932.4</v>
      </c>
      <c r="C235">
        <v>7807864</v>
      </c>
      <c r="D235">
        <v>11070319</v>
      </c>
      <c r="E235">
        <v>12866259</v>
      </c>
      <c r="F235">
        <v>22269296</v>
      </c>
      <c r="G235">
        <v>25769812</v>
      </c>
      <c r="H235">
        <v>33435794</v>
      </c>
      <c r="I235">
        <v>35515710</v>
      </c>
      <c r="J235">
        <v>21809914</v>
      </c>
      <c r="K235">
        <v>13778254</v>
      </c>
      <c r="L235">
        <v>12395538</v>
      </c>
      <c r="M235">
        <v>27587423</v>
      </c>
      <c r="N235">
        <v>57187702</v>
      </c>
      <c r="O235">
        <v>29246241</v>
      </c>
      <c r="P235">
        <v>33407306</v>
      </c>
      <c r="Q235">
        <v>32739080</v>
      </c>
      <c r="R235">
        <v>23942866</v>
      </c>
      <c r="S235">
        <v>18362294</v>
      </c>
      <c r="T235">
        <v>28781216</v>
      </c>
      <c r="U235">
        <v>45937434</v>
      </c>
      <c r="V235">
        <v>18521991</v>
      </c>
      <c r="W235">
        <v>8935443</v>
      </c>
      <c r="X235">
        <v>11640877</v>
      </c>
      <c r="Y235">
        <v>11533985</v>
      </c>
      <c r="Z235">
        <v>18543283</v>
      </c>
      <c r="AA235">
        <v>28831939</v>
      </c>
      <c r="AB235">
        <v>16623655</v>
      </c>
      <c r="AC235">
        <v>9895245</v>
      </c>
      <c r="AD235">
        <v>5516950</v>
      </c>
      <c r="AE235">
        <v>1862175</v>
      </c>
      <c r="AF235">
        <v>2061161</v>
      </c>
      <c r="AG235">
        <v>7263437</v>
      </c>
      <c r="AH235">
        <v>14179340</v>
      </c>
      <c r="AI235">
        <v>8763590</v>
      </c>
      <c r="AJ235">
        <v>6764270</v>
      </c>
      <c r="AK235">
        <v>5407407.5</v>
      </c>
      <c r="AL235">
        <v>3046902.8</v>
      </c>
      <c r="AM235">
        <v>1232234.1000000001</v>
      </c>
      <c r="AN235">
        <v>3376574.6</v>
      </c>
      <c r="AO235">
        <v>30659623</v>
      </c>
    </row>
    <row r="236" spans="1:41" x14ac:dyDescent="0.25">
      <c r="A236">
        <v>2010.625</v>
      </c>
      <c r="B236">
        <v>3827223.6</v>
      </c>
      <c r="C236">
        <v>7867393</v>
      </c>
      <c r="D236">
        <v>13019667</v>
      </c>
      <c r="E236">
        <v>13331597</v>
      </c>
      <c r="F236">
        <v>14215146</v>
      </c>
      <c r="G236">
        <v>28096395</v>
      </c>
      <c r="H236">
        <v>30816428</v>
      </c>
      <c r="I236">
        <v>39539837</v>
      </c>
      <c r="J236">
        <v>39770997</v>
      </c>
      <c r="K236">
        <v>23325275</v>
      </c>
      <c r="L236">
        <v>14348969</v>
      </c>
      <c r="M236">
        <v>12510638</v>
      </c>
      <c r="N236">
        <v>27196477</v>
      </c>
      <c r="O236">
        <v>55965402</v>
      </c>
      <c r="P236">
        <v>27793592</v>
      </c>
      <c r="Q236">
        <v>31504840</v>
      </c>
      <c r="R236">
        <v>30502784</v>
      </c>
      <c r="S236">
        <v>21778329</v>
      </c>
      <c r="T236">
        <v>16465965</v>
      </c>
      <c r="U236">
        <v>25836152</v>
      </c>
      <c r="V236">
        <v>41646070</v>
      </c>
      <c r="W236">
        <v>16453785</v>
      </c>
      <c r="X236">
        <v>8009936</v>
      </c>
      <c r="Y236">
        <v>10367268</v>
      </c>
      <c r="Z236">
        <v>10277644</v>
      </c>
      <c r="AA236">
        <v>16621209</v>
      </c>
      <c r="AB236">
        <v>25978526</v>
      </c>
      <c r="AC236">
        <v>14995564</v>
      </c>
      <c r="AD236">
        <v>8882253</v>
      </c>
      <c r="AE236">
        <v>4938405</v>
      </c>
      <c r="AF236">
        <v>1672008</v>
      </c>
      <c r="AG236">
        <v>1846874</v>
      </c>
      <c r="AH236">
        <v>6508622</v>
      </c>
      <c r="AI236">
        <v>12783560</v>
      </c>
      <c r="AJ236">
        <v>7904095</v>
      </c>
      <c r="AK236">
        <v>6090246.7999999998</v>
      </c>
      <c r="AL236">
        <v>4846484.5</v>
      </c>
      <c r="AM236">
        <v>2727808.1</v>
      </c>
      <c r="AN236">
        <v>1104178.3999999999</v>
      </c>
      <c r="AO236">
        <v>30120405</v>
      </c>
    </row>
    <row r="237" spans="1:41" x14ac:dyDescent="0.25">
      <c r="A237">
        <v>2010.875</v>
      </c>
      <c r="B237">
        <v>2757807.1</v>
      </c>
      <c r="C237">
        <v>10847253</v>
      </c>
      <c r="D237">
        <v>13268414</v>
      </c>
      <c r="E237">
        <v>16586725</v>
      </c>
      <c r="F237">
        <v>15841646</v>
      </c>
      <c r="G237">
        <v>19650390</v>
      </c>
      <c r="H237">
        <v>37245048</v>
      </c>
      <c r="I237">
        <v>37271896</v>
      </c>
      <c r="J237">
        <v>45471090</v>
      </c>
      <c r="K237">
        <v>43499398</v>
      </c>
      <c r="L237">
        <v>24727357</v>
      </c>
      <c r="M237">
        <v>14753155</v>
      </c>
      <c r="N237">
        <v>12471176</v>
      </c>
      <c r="O237">
        <v>26402003</v>
      </c>
      <c r="P237">
        <v>53833387</v>
      </c>
      <c r="Q237">
        <v>26071702</v>
      </c>
      <c r="R237">
        <v>29348752</v>
      </c>
      <c r="S237">
        <v>28153979</v>
      </c>
      <c r="T237">
        <v>19689463</v>
      </c>
      <c r="U237">
        <v>14718045</v>
      </c>
      <c r="V237">
        <v>23101340</v>
      </c>
      <c r="W237">
        <v>37670979</v>
      </c>
      <c r="X237">
        <v>14670362</v>
      </c>
      <c r="Y237">
        <v>7195769</v>
      </c>
      <c r="Z237">
        <v>9255783</v>
      </c>
      <c r="AA237">
        <v>9185196</v>
      </c>
      <c r="AB237">
        <v>14900879</v>
      </c>
      <c r="AC237">
        <v>23409424</v>
      </c>
      <c r="AD237">
        <v>13522654</v>
      </c>
      <c r="AE237">
        <v>7978915</v>
      </c>
      <c r="AF237">
        <v>4423113</v>
      </c>
      <c r="AG237">
        <v>1502013</v>
      </c>
      <c r="AH237">
        <v>1655399</v>
      </c>
      <c r="AI237">
        <v>5836825</v>
      </c>
      <c r="AJ237">
        <v>11520355</v>
      </c>
      <c r="AK237">
        <v>7121874.7999999998</v>
      </c>
      <c r="AL237">
        <v>5480848.9000000004</v>
      </c>
      <c r="AM237">
        <v>4345974.2</v>
      </c>
      <c r="AN237">
        <v>2444426.6</v>
      </c>
      <c r="AO237">
        <v>27612310</v>
      </c>
    </row>
    <row r="238" spans="1:41" x14ac:dyDescent="0.25">
      <c r="A238">
        <v>2011.125</v>
      </c>
      <c r="B238">
        <v>1649754.9</v>
      </c>
      <c r="C238">
        <v>7623909</v>
      </c>
      <c r="D238">
        <v>18453163</v>
      </c>
      <c r="E238">
        <v>15827650</v>
      </c>
      <c r="F238">
        <v>16731152</v>
      </c>
      <c r="G238">
        <v>17482347</v>
      </c>
      <c r="H238">
        <v>23420014</v>
      </c>
      <c r="I238">
        <v>42850460</v>
      </c>
      <c r="J238">
        <v>40823363</v>
      </c>
      <c r="K238">
        <v>48728437</v>
      </c>
      <c r="L238">
        <v>44963196</v>
      </c>
      <c r="M238">
        <v>24683313</v>
      </c>
      <c r="N238">
        <v>14423670</v>
      </c>
      <c r="O238">
        <v>11910856</v>
      </c>
      <c r="P238">
        <v>24936903</v>
      </c>
      <c r="Q238">
        <v>50808846</v>
      </c>
      <c r="R238">
        <v>24092164</v>
      </c>
      <c r="S238">
        <v>26879638</v>
      </c>
      <c r="T238">
        <v>25680678</v>
      </c>
      <c r="U238">
        <v>17693090</v>
      </c>
      <c r="V238">
        <v>13112835</v>
      </c>
      <c r="W238">
        <v>20394696</v>
      </c>
      <c r="X238">
        <v>33973421</v>
      </c>
      <c r="Y238">
        <v>13075736</v>
      </c>
      <c r="Z238">
        <v>6461969</v>
      </c>
      <c r="AA238">
        <v>8263969</v>
      </c>
      <c r="AB238">
        <v>8220358</v>
      </c>
      <c r="AC238">
        <v>13251341</v>
      </c>
      <c r="AD238">
        <v>21000681</v>
      </c>
      <c r="AE238">
        <v>12165678</v>
      </c>
      <c r="AF238">
        <v>7152980</v>
      </c>
      <c r="AG238">
        <v>3952316</v>
      </c>
      <c r="AH238">
        <v>1347576</v>
      </c>
      <c r="AI238">
        <v>1483089</v>
      </c>
      <c r="AJ238">
        <v>5218769</v>
      </c>
      <c r="AK238">
        <v>10354658.6</v>
      </c>
      <c r="AL238">
        <v>6396627.5999999996</v>
      </c>
      <c r="AM238">
        <v>4922459.5</v>
      </c>
      <c r="AN238">
        <v>3891558.1</v>
      </c>
      <c r="AO238">
        <v>26540725</v>
      </c>
    </row>
    <row r="239" spans="1:41" x14ac:dyDescent="0.25">
      <c r="A239">
        <v>2011.375</v>
      </c>
      <c r="B239">
        <v>4714692.5999999996</v>
      </c>
      <c r="C239">
        <v>4654444</v>
      </c>
      <c r="D239">
        <v>12576339</v>
      </c>
      <c r="E239">
        <v>23069083</v>
      </c>
      <c r="F239">
        <v>15641198</v>
      </c>
      <c r="G239">
        <v>18412523</v>
      </c>
      <c r="H239">
        <v>19718138</v>
      </c>
      <c r="I239">
        <v>26813036</v>
      </c>
      <c r="J239">
        <v>47463038</v>
      </c>
      <c r="K239">
        <v>43008340</v>
      </c>
      <c r="L239">
        <v>50739347</v>
      </c>
      <c r="M239">
        <v>45094937</v>
      </c>
      <c r="N239">
        <v>24042603</v>
      </c>
      <c r="O239">
        <v>13859307</v>
      </c>
      <c r="P239">
        <v>11227514</v>
      </c>
      <c r="Q239">
        <v>23258532</v>
      </c>
      <c r="R239">
        <v>47000095</v>
      </c>
      <c r="S239">
        <v>21911000</v>
      </c>
      <c r="T239">
        <v>24300670</v>
      </c>
      <c r="U239">
        <v>23091687</v>
      </c>
      <c r="V239">
        <v>15652843</v>
      </c>
      <c r="W239">
        <v>11552137</v>
      </c>
      <c r="X239">
        <v>17955360</v>
      </c>
      <c r="Y239">
        <v>30452033</v>
      </c>
      <c r="Z239">
        <v>11582587</v>
      </c>
      <c r="AA239">
        <v>5778670</v>
      </c>
      <c r="AB239">
        <v>7340262</v>
      </c>
      <c r="AC239">
        <v>7329764</v>
      </c>
      <c r="AD239">
        <v>11804458</v>
      </c>
      <c r="AE239">
        <v>18816470</v>
      </c>
      <c r="AF239">
        <v>10910558</v>
      </c>
      <c r="AG239">
        <v>6387847</v>
      </c>
      <c r="AH239">
        <v>3517208</v>
      </c>
      <c r="AI239">
        <v>1205614</v>
      </c>
      <c r="AJ239">
        <v>1326042</v>
      </c>
      <c r="AK239">
        <v>4656863.7</v>
      </c>
      <c r="AL239">
        <v>9287527.1999999993</v>
      </c>
      <c r="AM239">
        <v>5734572</v>
      </c>
      <c r="AN239">
        <v>4408918.3</v>
      </c>
      <c r="AO239">
        <v>26819766</v>
      </c>
    </row>
    <row r="240" spans="1:41" x14ac:dyDescent="0.25">
      <c r="A240">
        <v>2011.625</v>
      </c>
      <c r="B240">
        <v>2479865.6</v>
      </c>
      <c r="C240">
        <v>13290359</v>
      </c>
      <c r="D240">
        <v>7900250</v>
      </c>
      <c r="E240">
        <v>14520387</v>
      </c>
      <c r="F240">
        <v>22367529</v>
      </c>
      <c r="G240">
        <v>15455519</v>
      </c>
      <c r="H240">
        <v>19383230</v>
      </c>
      <c r="I240">
        <v>20941384</v>
      </c>
      <c r="J240">
        <v>28866965</v>
      </c>
      <c r="K240">
        <v>49632459</v>
      </c>
      <c r="L240">
        <v>42998363</v>
      </c>
      <c r="M240">
        <v>50682887</v>
      </c>
      <c r="N240">
        <v>43423197</v>
      </c>
      <c r="O240">
        <v>22574375</v>
      </c>
      <c r="P240">
        <v>12871585</v>
      </c>
      <c r="Q240">
        <v>10268682</v>
      </c>
      <c r="R240">
        <v>21117213</v>
      </c>
      <c r="S240">
        <v>42644402</v>
      </c>
      <c r="T240">
        <v>19508080</v>
      </c>
      <c r="U240">
        <v>21706740</v>
      </c>
      <c r="V240">
        <v>20538198</v>
      </c>
      <c r="W240">
        <v>13706274</v>
      </c>
      <c r="X240">
        <v>10092080</v>
      </c>
      <c r="Y240">
        <v>15800599</v>
      </c>
      <c r="Z240">
        <v>27270159</v>
      </c>
      <c r="AA240">
        <v>10235948</v>
      </c>
      <c r="AB240">
        <v>5158735</v>
      </c>
      <c r="AC240">
        <v>6508732</v>
      </c>
      <c r="AD240">
        <v>6509638</v>
      </c>
      <c r="AE240">
        <v>10529007</v>
      </c>
      <c r="AF240">
        <v>16875369</v>
      </c>
      <c r="AG240">
        <v>9792437</v>
      </c>
      <c r="AH240">
        <v>5704680</v>
      </c>
      <c r="AI240">
        <v>3129506</v>
      </c>
      <c r="AJ240">
        <v>1076777</v>
      </c>
      <c r="AK240">
        <v>1181714.1000000001</v>
      </c>
      <c r="AL240">
        <v>4148455</v>
      </c>
      <c r="AM240">
        <v>8331022.5999999996</v>
      </c>
      <c r="AN240">
        <v>5147036.0999999996</v>
      </c>
      <c r="AO240">
        <v>27522474</v>
      </c>
    </row>
    <row r="241" spans="1:41" x14ac:dyDescent="0.25">
      <c r="A241">
        <v>2011.875</v>
      </c>
      <c r="B241">
        <v>2479792.2999999998</v>
      </c>
      <c r="C241">
        <v>7054869</v>
      </c>
      <c r="D241">
        <v>23293492</v>
      </c>
      <c r="E241">
        <v>10401697</v>
      </c>
      <c r="F241">
        <v>17255225</v>
      </c>
      <c r="G241">
        <v>30531427</v>
      </c>
      <c r="H241">
        <v>20134568</v>
      </c>
      <c r="I241">
        <v>23328011</v>
      </c>
      <c r="J241">
        <v>23570386</v>
      </c>
      <c r="K241">
        <v>31398195</v>
      </c>
      <c r="L241">
        <v>52704227</v>
      </c>
      <c r="M241">
        <v>43988128</v>
      </c>
      <c r="N241">
        <v>50980819</v>
      </c>
      <c r="O241">
        <v>42299261</v>
      </c>
      <c r="P241">
        <v>21119586</v>
      </c>
      <c r="Q241">
        <v>11798124</v>
      </c>
      <c r="R241">
        <v>9251592</v>
      </c>
      <c r="S241">
        <v>19008312</v>
      </c>
      <c r="T241">
        <v>38532569</v>
      </c>
      <c r="U241">
        <v>17403042</v>
      </c>
      <c r="V241">
        <v>19375222</v>
      </c>
      <c r="W241">
        <v>18300664</v>
      </c>
      <c r="X241">
        <v>12060975</v>
      </c>
      <c r="Y241">
        <v>8865134</v>
      </c>
      <c r="Z241">
        <v>13954299</v>
      </c>
      <c r="AA241">
        <v>24503921</v>
      </c>
      <c r="AB241">
        <v>9094574</v>
      </c>
      <c r="AC241">
        <v>4622524</v>
      </c>
      <c r="AD241">
        <v>5788295</v>
      </c>
      <c r="AE241">
        <v>5793286</v>
      </c>
      <c r="AF241">
        <v>9401340</v>
      </c>
      <c r="AG241">
        <v>15157109</v>
      </c>
      <c r="AH241">
        <v>8806636</v>
      </c>
      <c r="AI241">
        <v>5106024</v>
      </c>
      <c r="AJ241">
        <v>2791953</v>
      </c>
      <c r="AK241">
        <v>963338.8</v>
      </c>
      <c r="AL241">
        <v>1053516.3</v>
      </c>
      <c r="AM241">
        <v>3701199</v>
      </c>
      <c r="AN241">
        <v>7486125.7999999998</v>
      </c>
      <c r="AO241">
        <v>28871085</v>
      </c>
    </row>
    <row r="242" spans="1:41" x14ac:dyDescent="0.25">
      <c r="A242">
        <v>2012.125</v>
      </c>
      <c r="B242">
        <v>2479861.7000000002</v>
      </c>
      <c r="C242">
        <v>6989971</v>
      </c>
      <c r="D242">
        <v>11858595</v>
      </c>
      <c r="E242">
        <v>29285874</v>
      </c>
      <c r="F242">
        <v>10506914</v>
      </c>
      <c r="G242">
        <v>19789029</v>
      </c>
      <c r="H242">
        <v>36649283</v>
      </c>
      <c r="I242">
        <v>22738673</v>
      </c>
      <c r="J242">
        <v>25330141</v>
      </c>
      <c r="K242">
        <v>24820201</v>
      </c>
      <c r="L242">
        <v>32541993</v>
      </c>
      <c r="M242">
        <v>53081147</v>
      </c>
      <c r="N242">
        <v>42586759</v>
      </c>
      <c r="O242">
        <v>49354342</v>
      </c>
      <c r="P242">
        <v>39875674</v>
      </c>
      <c r="Q242">
        <v>19266958</v>
      </c>
      <c r="R242">
        <v>10615895</v>
      </c>
      <c r="S242">
        <v>8182059</v>
      </c>
      <c r="T242">
        <v>16850844</v>
      </c>
      <c r="U242">
        <v>34459378</v>
      </c>
      <c r="V242">
        <v>15419150</v>
      </c>
      <c r="W242">
        <v>17106713</v>
      </c>
      <c r="X242">
        <v>16225115</v>
      </c>
      <c r="Y242">
        <v>10634856</v>
      </c>
      <c r="Z242">
        <v>7810555</v>
      </c>
      <c r="AA242">
        <v>12243214</v>
      </c>
      <c r="AB242">
        <v>21981508</v>
      </c>
      <c r="AC242">
        <v>8088197</v>
      </c>
      <c r="AD242">
        <v>4136709</v>
      </c>
      <c r="AE242">
        <v>5148617</v>
      </c>
      <c r="AF242">
        <v>5162979</v>
      </c>
      <c r="AG242">
        <v>8333705</v>
      </c>
      <c r="AH242">
        <v>13549842</v>
      </c>
      <c r="AI242">
        <v>7893787</v>
      </c>
      <c r="AJ242">
        <v>4562097</v>
      </c>
      <c r="AK242">
        <v>2486987.5</v>
      </c>
      <c r="AL242">
        <v>860885.6</v>
      </c>
      <c r="AM242">
        <v>939144.6</v>
      </c>
      <c r="AN242">
        <v>3296694.9</v>
      </c>
      <c r="AO242">
        <v>32097292</v>
      </c>
    </row>
    <row r="243" spans="1:41" x14ac:dyDescent="0.25">
      <c r="A243">
        <v>2012.375</v>
      </c>
      <c r="B243">
        <v>2479731</v>
      </c>
      <c r="C243">
        <v>7013871</v>
      </c>
      <c r="D243">
        <v>12113145</v>
      </c>
      <c r="E243">
        <v>14746746</v>
      </c>
      <c r="F243">
        <v>31330150</v>
      </c>
      <c r="G243">
        <v>12493640</v>
      </c>
      <c r="H243">
        <v>23938555</v>
      </c>
      <c r="I243">
        <v>42991903</v>
      </c>
      <c r="J243">
        <v>24945126</v>
      </c>
      <c r="K243">
        <v>26978708</v>
      </c>
      <c r="L243">
        <v>25707553</v>
      </c>
      <c r="M243">
        <v>32960808</v>
      </c>
      <c r="N243">
        <v>52514921</v>
      </c>
      <c r="O243">
        <v>40710449</v>
      </c>
      <c r="P243">
        <v>47354888</v>
      </c>
      <c r="Q243">
        <v>36953947</v>
      </c>
      <c r="R243">
        <v>17316669</v>
      </c>
      <c r="S243">
        <v>9506218</v>
      </c>
      <c r="T243">
        <v>7278336</v>
      </c>
      <c r="U243">
        <v>15052638</v>
      </c>
      <c r="V243">
        <v>30771576</v>
      </c>
      <c r="W243">
        <v>13622834</v>
      </c>
      <c r="X243">
        <v>15195937</v>
      </c>
      <c r="Y243">
        <v>14446736</v>
      </c>
      <c r="Z243">
        <v>9418790</v>
      </c>
      <c r="AA243">
        <v>6917937</v>
      </c>
      <c r="AB243">
        <v>10862108</v>
      </c>
      <c r="AC243">
        <v>19735435</v>
      </c>
      <c r="AD243">
        <v>7203716</v>
      </c>
      <c r="AE243">
        <v>3706261</v>
      </c>
      <c r="AF243">
        <v>4596215</v>
      </c>
      <c r="AG243">
        <v>4611742</v>
      </c>
      <c r="AH243">
        <v>7444223</v>
      </c>
      <c r="AI243">
        <v>12154468</v>
      </c>
      <c r="AJ243">
        <v>7088274</v>
      </c>
      <c r="AK243">
        <v>4080577.4</v>
      </c>
      <c r="AL243">
        <v>2220620</v>
      </c>
      <c r="AM243">
        <v>770484</v>
      </c>
      <c r="AN243">
        <v>840000.6</v>
      </c>
      <c r="AO243">
        <v>31226298</v>
      </c>
    </row>
    <row r="244" spans="1:41" x14ac:dyDescent="0.25">
      <c r="A244">
        <v>2012.625</v>
      </c>
      <c r="B244">
        <v>2479861</v>
      </c>
      <c r="C244">
        <v>6707480</v>
      </c>
      <c r="D244">
        <v>11885215</v>
      </c>
      <c r="E244">
        <v>14656808</v>
      </c>
      <c r="F244">
        <v>13033495</v>
      </c>
      <c r="G244">
        <v>35057691</v>
      </c>
      <c r="H244">
        <v>14494221</v>
      </c>
      <c r="I244">
        <v>27136170</v>
      </c>
      <c r="J244">
        <v>47588567</v>
      </c>
      <c r="K244">
        <v>26356613</v>
      </c>
      <c r="L244">
        <v>27781000</v>
      </c>
      <c r="M244">
        <v>25513069</v>
      </c>
      <c r="N244">
        <v>31988760</v>
      </c>
      <c r="O244">
        <v>50111430</v>
      </c>
      <c r="P244">
        <v>37694987</v>
      </c>
      <c r="Q244">
        <v>44514769</v>
      </c>
      <c r="R244">
        <v>33556247</v>
      </c>
      <c r="S244">
        <v>15262318</v>
      </c>
      <c r="T244">
        <v>8384195</v>
      </c>
      <c r="U244">
        <v>6415196</v>
      </c>
      <c r="V244">
        <v>13307025</v>
      </c>
      <c r="W244">
        <v>27312775</v>
      </c>
      <c r="X244">
        <v>11982151</v>
      </c>
      <c r="Y244">
        <v>13504842</v>
      </c>
      <c r="Z244">
        <v>12860208</v>
      </c>
      <c r="AA244">
        <v>8327116</v>
      </c>
      <c r="AB244">
        <v>6109362</v>
      </c>
      <c r="AC244">
        <v>9648525</v>
      </c>
      <c r="AD244">
        <v>17700257</v>
      </c>
      <c r="AE244">
        <v>6401607</v>
      </c>
      <c r="AF244">
        <v>3314162</v>
      </c>
      <c r="AG244">
        <v>4092950</v>
      </c>
      <c r="AH244">
        <v>4102748</v>
      </c>
      <c r="AI244">
        <v>6652614</v>
      </c>
      <c r="AJ244">
        <v>10899601</v>
      </c>
      <c r="AK244">
        <v>6360663.0999999996</v>
      </c>
      <c r="AL244">
        <v>3645062.5</v>
      </c>
      <c r="AM244">
        <v>1979656.5</v>
      </c>
      <c r="AN244">
        <v>687535.4</v>
      </c>
      <c r="AO244">
        <v>28214516</v>
      </c>
    </row>
    <row r="245" spans="1:41" x14ac:dyDescent="0.25">
      <c r="A245">
        <v>2012.875</v>
      </c>
      <c r="B245">
        <v>2479796.9</v>
      </c>
      <c r="C245">
        <v>7067144</v>
      </c>
      <c r="D245">
        <v>11134450</v>
      </c>
      <c r="E245">
        <v>15842253</v>
      </c>
      <c r="F245">
        <v>17324661</v>
      </c>
      <c r="G245">
        <v>17319879</v>
      </c>
      <c r="H245">
        <v>45522255</v>
      </c>
      <c r="I245">
        <v>17562649</v>
      </c>
      <c r="J245">
        <v>30829446</v>
      </c>
      <c r="K245">
        <v>51875467</v>
      </c>
      <c r="L245">
        <v>27875903</v>
      </c>
      <c r="M245">
        <v>28588042</v>
      </c>
      <c r="N245">
        <v>25414228</v>
      </c>
      <c r="O245">
        <v>30919878</v>
      </c>
      <c r="P245">
        <v>47763877</v>
      </c>
      <c r="Q245">
        <v>34981330</v>
      </c>
      <c r="R245">
        <v>41786653</v>
      </c>
      <c r="S245">
        <v>30628011</v>
      </c>
      <c r="T245">
        <v>13610959</v>
      </c>
      <c r="U245">
        <v>7473976</v>
      </c>
      <c r="V245">
        <v>5700287</v>
      </c>
      <c r="W245">
        <v>11860862</v>
      </c>
      <c r="X245">
        <v>24458439</v>
      </c>
      <c r="Y245">
        <v>10688866</v>
      </c>
      <c r="Z245">
        <v>12099378</v>
      </c>
      <c r="AA245">
        <v>11532281</v>
      </c>
      <c r="AB245">
        <v>7428746</v>
      </c>
      <c r="AC245">
        <v>5442776</v>
      </c>
      <c r="AD245">
        <v>8621374</v>
      </c>
      <c r="AE245">
        <v>15944482</v>
      </c>
      <c r="AF245">
        <v>5729390</v>
      </c>
      <c r="AG245">
        <v>2978177</v>
      </c>
      <c r="AH245">
        <v>3662008</v>
      </c>
      <c r="AI245">
        <v>3667319</v>
      </c>
      <c r="AJ245">
        <v>5965652</v>
      </c>
      <c r="AK245">
        <v>9802689.4000000004</v>
      </c>
      <c r="AL245">
        <v>5723705.2000000002</v>
      </c>
      <c r="AM245">
        <v>3269982.1</v>
      </c>
      <c r="AN245">
        <v>1773225</v>
      </c>
      <c r="AO245">
        <v>25527839</v>
      </c>
    </row>
    <row r="246" spans="1:41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spans="1:41" x14ac:dyDescent="0.25">
      <c r="A247" s="4"/>
      <c r="B247" s="7">
        <v>1</v>
      </c>
      <c r="C247" s="7">
        <v>2</v>
      </c>
      <c r="D247" s="7">
        <v>3</v>
      </c>
      <c r="E247" s="7">
        <v>4</v>
      </c>
      <c r="F247" s="7">
        <v>5</v>
      </c>
      <c r="G247" s="7">
        <v>6</v>
      </c>
      <c r="H247" s="7">
        <v>7</v>
      </c>
      <c r="I247" s="7">
        <v>8</v>
      </c>
      <c r="J247" s="7">
        <v>9</v>
      </c>
      <c r="K247" s="7">
        <v>10</v>
      </c>
      <c r="L247" s="7">
        <v>11</v>
      </c>
      <c r="M247" s="7">
        <v>12</v>
      </c>
      <c r="N247" s="7">
        <v>13</v>
      </c>
      <c r="O247" s="7">
        <v>14</v>
      </c>
      <c r="P247" s="7">
        <v>15</v>
      </c>
      <c r="Q247" s="7">
        <v>16</v>
      </c>
      <c r="R247" s="7">
        <v>17</v>
      </c>
      <c r="S247" s="7">
        <v>18</v>
      </c>
      <c r="T247" s="7">
        <v>19</v>
      </c>
      <c r="U247" s="7">
        <v>20</v>
      </c>
      <c r="V247" s="7">
        <v>21</v>
      </c>
      <c r="W247" s="7">
        <v>22</v>
      </c>
      <c r="X247" s="7">
        <v>23</v>
      </c>
      <c r="Y247" s="7">
        <v>24</v>
      </c>
      <c r="Z247" s="7">
        <v>25</v>
      </c>
      <c r="AA247" s="7">
        <v>26</v>
      </c>
      <c r="AB247" s="7">
        <v>27</v>
      </c>
      <c r="AC247" s="7">
        <v>28</v>
      </c>
      <c r="AD247" s="7">
        <v>29</v>
      </c>
      <c r="AE247" s="7">
        <v>30</v>
      </c>
      <c r="AF247" s="7">
        <v>31</v>
      </c>
      <c r="AG247" s="7">
        <v>32</v>
      </c>
      <c r="AH247" s="7">
        <v>33</v>
      </c>
      <c r="AI247" s="7">
        <v>34</v>
      </c>
      <c r="AJ247" s="7">
        <v>35</v>
      </c>
      <c r="AK247" s="7">
        <v>36</v>
      </c>
      <c r="AL247" s="7">
        <v>37</v>
      </c>
      <c r="AM247" s="7">
        <v>38</v>
      </c>
      <c r="AN247" s="7">
        <v>39</v>
      </c>
      <c r="AO247" s="7">
        <v>40</v>
      </c>
    </row>
    <row r="248" spans="1:41" x14ac:dyDescent="0.25">
      <c r="B248">
        <v>0.25</v>
      </c>
      <c r="C248">
        <v>0.5</v>
      </c>
      <c r="D248">
        <v>0.75</v>
      </c>
      <c r="E248">
        <v>1</v>
      </c>
      <c r="F248">
        <v>1.25</v>
      </c>
      <c r="G248">
        <v>1.5</v>
      </c>
      <c r="H248">
        <v>1.75</v>
      </c>
      <c r="I248">
        <v>2</v>
      </c>
      <c r="J248">
        <v>2.25</v>
      </c>
      <c r="K248">
        <v>2.5</v>
      </c>
      <c r="L248">
        <v>2.75</v>
      </c>
      <c r="M248">
        <v>3</v>
      </c>
      <c r="N248">
        <v>3.25</v>
      </c>
      <c r="O248">
        <v>3.5</v>
      </c>
      <c r="P248">
        <v>3.75</v>
      </c>
      <c r="Q248">
        <v>4</v>
      </c>
      <c r="R248">
        <v>4.25</v>
      </c>
      <c r="S248">
        <v>4.5</v>
      </c>
      <c r="T248">
        <v>4.75</v>
      </c>
      <c r="U248">
        <v>5</v>
      </c>
      <c r="V248">
        <v>5.25</v>
      </c>
      <c r="W248">
        <v>5.5</v>
      </c>
      <c r="X248">
        <v>5.75</v>
      </c>
      <c r="Y248">
        <v>6</v>
      </c>
      <c r="Z248">
        <v>6.25</v>
      </c>
      <c r="AA248">
        <v>6.5</v>
      </c>
      <c r="AB248">
        <v>6.75</v>
      </c>
      <c r="AC248">
        <v>7</v>
      </c>
      <c r="AD248">
        <v>7.25</v>
      </c>
      <c r="AE248">
        <v>7.5</v>
      </c>
      <c r="AF248">
        <v>7.75</v>
      </c>
      <c r="AG248">
        <v>8</v>
      </c>
      <c r="AH248">
        <v>8.25</v>
      </c>
      <c r="AI248">
        <v>8.5</v>
      </c>
      <c r="AJ248">
        <v>8.75</v>
      </c>
      <c r="AK248">
        <v>9</v>
      </c>
      <c r="AL248">
        <v>9.25</v>
      </c>
      <c r="AM248">
        <v>9.5</v>
      </c>
      <c r="AN248">
        <v>9.75</v>
      </c>
      <c r="AO248">
        <v>10</v>
      </c>
    </row>
    <row r="249" spans="1:41" x14ac:dyDescent="0.25">
      <c r="A249" s="5" t="s">
        <v>28</v>
      </c>
      <c r="B249" s="3">
        <f>AVERAGE(B2:B241)</f>
        <v>2579133.1620833334</v>
      </c>
      <c r="C249" s="3">
        <f t="shared" ref="C249:AO249" si="0">AVERAGE(C2:C241)</f>
        <v>7270696.8624999998</v>
      </c>
      <c r="D249" s="3">
        <f t="shared" si="0"/>
        <v>12547180.8375</v>
      </c>
      <c r="E249" s="3">
        <f t="shared" si="0"/>
        <v>16587216.550000001</v>
      </c>
      <c r="F249" s="3">
        <f t="shared" si="0"/>
        <v>19806520.941666666</v>
      </c>
      <c r="G249" s="3">
        <f t="shared" si="0"/>
        <v>27114162.404166665</v>
      </c>
      <c r="H249" s="3">
        <f t="shared" si="0"/>
        <v>35705919</v>
      </c>
      <c r="I249" s="3">
        <f t="shared" si="0"/>
        <v>43719133.641666666</v>
      </c>
      <c r="J249" s="3">
        <f t="shared" si="0"/>
        <v>50670401.395833336</v>
      </c>
      <c r="K249" s="3">
        <f t="shared" si="0"/>
        <v>56019362.970833331</v>
      </c>
      <c r="L249" s="3">
        <f t="shared" si="0"/>
        <v>60262475.270833336</v>
      </c>
      <c r="M249" s="3">
        <f t="shared" si="0"/>
        <v>63212858.06666667</v>
      </c>
      <c r="N249" s="3">
        <f t="shared" si="0"/>
        <v>65076994.429166667</v>
      </c>
      <c r="O249" s="11">
        <f t="shared" si="0"/>
        <v>65854287.208333336</v>
      </c>
      <c r="P249" s="3">
        <f t="shared" si="0"/>
        <v>65707430.30833333</v>
      </c>
      <c r="Q249" s="3">
        <f t="shared" si="0"/>
        <v>64761237.279166669</v>
      </c>
      <c r="R249" s="3">
        <f t="shared" si="0"/>
        <v>63109537.43333333</v>
      </c>
      <c r="S249" s="3">
        <f t="shared" si="0"/>
        <v>60776670.720833331</v>
      </c>
      <c r="T249" s="3">
        <f t="shared" si="0"/>
        <v>57816228.912500001</v>
      </c>
      <c r="U249" s="3">
        <f t="shared" si="0"/>
        <v>54309554.158333331</v>
      </c>
      <c r="V249" s="3">
        <f t="shared" si="0"/>
        <v>50632593.791666664</v>
      </c>
      <c r="W249" s="3">
        <f t="shared" si="0"/>
        <v>46864277.5</v>
      </c>
      <c r="X249" s="3">
        <f t="shared" si="0"/>
        <v>43185217.962499999</v>
      </c>
      <c r="Y249" s="3">
        <f t="shared" si="0"/>
        <v>39716521.658333331</v>
      </c>
      <c r="Z249" s="3">
        <f t="shared" si="0"/>
        <v>36496530.608333334</v>
      </c>
      <c r="AA249" s="3">
        <f t="shared" si="0"/>
        <v>33470816.758333333</v>
      </c>
      <c r="AB249" s="3">
        <f t="shared" si="0"/>
        <v>30618179.975000001</v>
      </c>
      <c r="AC249" s="3">
        <f t="shared" si="0"/>
        <v>28034142.733333334</v>
      </c>
      <c r="AD249" s="3">
        <f t="shared" si="0"/>
        <v>25677139.704166666</v>
      </c>
      <c r="AE249" s="3">
        <f t="shared" si="0"/>
        <v>23491242.337499999</v>
      </c>
      <c r="AF249" s="3">
        <f t="shared" si="0"/>
        <v>21474083.145833332</v>
      </c>
      <c r="AG249" s="3">
        <f t="shared" si="0"/>
        <v>19603461.895833332</v>
      </c>
      <c r="AH249" s="3">
        <f t="shared" si="0"/>
        <v>17873145.870833334</v>
      </c>
      <c r="AI249" s="3">
        <f t="shared" si="0"/>
        <v>16303980.741666667</v>
      </c>
      <c r="AJ249" s="3">
        <f t="shared" si="0"/>
        <v>14875120.475</v>
      </c>
      <c r="AK249" s="3">
        <f t="shared" si="0"/>
        <v>13573297.204166656</v>
      </c>
      <c r="AL249" s="3">
        <f t="shared" si="0"/>
        <v>12393543.662916668</v>
      </c>
      <c r="AM249" s="3">
        <f t="shared" si="0"/>
        <v>11309836.487083334</v>
      </c>
      <c r="AN249" s="3">
        <f t="shared" si="0"/>
        <v>10306213.524166657</v>
      </c>
      <c r="AO249" s="3">
        <f t="shared" si="0"/>
        <v>85948335.379166663</v>
      </c>
    </row>
    <row r="251" spans="1:41" x14ac:dyDescent="0.25">
      <c r="A251" s="5" t="s">
        <v>26</v>
      </c>
      <c r="B251">
        <v>21.667999999999999</v>
      </c>
      <c r="C251">
        <v>33.276800000000001</v>
      </c>
      <c r="D251">
        <v>42.881900000000002</v>
      </c>
      <c r="E251">
        <v>50.269500000000001</v>
      </c>
      <c r="F251">
        <v>56.128700000000002</v>
      </c>
      <c r="G251">
        <v>65.538700000000006</v>
      </c>
      <c r="H251">
        <v>75.058000000000007</v>
      </c>
      <c r="I251">
        <v>83.482100000000003</v>
      </c>
      <c r="J251">
        <v>90.991699999999994</v>
      </c>
      <c r="K251">
        <v>97.500699999999995</v>
      </c>
      <c r="L251">
        <v>103.6221</v>
      </c>
      <c r="M251">
        <v>109.379</v>
      </c>
      <c r="N251">
        <v>114.79300000000001</v>
      </c>
      <c r="O251">
        <v>119.88460000000001</v>
      </c>
      <c r="P251">
        <v>124.673</v>
      </c>
      <c r="Q251">
        <v>129.1763</v>
      </c>
      <c r="R251">
        <v>133.41139999999999</v>
      </c>
      <c r="S251">
        <v>137.39429999999999</v>
      </c>
      <c r="T251">
        <v>141.13999999999999</v>
      </c>
      <c r="U251">
        <v>144.6626</v>
      </c>
      <c r="V251">
        <v>147.97550000000001</v>
      </c>
      <c r="W251">
        <v>151.09110000000001</v>
      </c>
      <c r="X251">
        <v>154.02109999999999</v>
      </c>
      <c r="Y251">
        <v>156.77670000000001</v>
      </c>
      <c r="Z251">
        <v>159.3682</v>
      </c>
      <c r="AA251">
        <v>161.80539999999999</v>
      </c>
      <c r="AB251">
        <v>164.09739999999999</v>
      </c>
      <c r="AC251">
        <v>166.25290000000001</v>
      </c>
      <c r="AD251">
        <v>168.2801</v>
      </c>
      <c r="AE251">
        <v>170.1865</v>
      </c>
      <c r="AF251">
        <v>171.9794</v>
      </c>
      <c r="AG251">
        <v>173.66560000000001</v>
      </c>
      <c r="AH251">
        <v>175.25129999999999</v>
      </c>
      <c r="AI251">
        <v>176.74260000000001</v>
      </c>
      <c r="AJ251">
        <v>178.14510000000001</v>
      </c>
      <c r="AK251">
        <v>179.4641</v>
      </c>
      <c r="AL251">
        <v>180.7046</v>
      </c>
      <c r="AM251">
        <v>181.87110000000001</v>
      </c>
      <c r="AN251">
        <v>182.9682</v>
      </c>
      <c r="AO251">
        <v>184</v>
      </c>
    </row>
    <row r="253" spans="1:41" x14ac:dyDescent="0.25">
      <c r="A253" s="5" t="s">
        <v>27</v>
      </c>
      <c r="B253" s="3">
        <f>MAX(B249:AN249)</f>
        <v>65854287.208333336</v>
      </c>
      <c r="C253" s="8" t="s">
        <v>30</v>
      </c>
    </row>
    <row r="254" spans="1:41" x14ac:dyDescent="0.25">
      <c r="AJ254" t="s">
        <v>7</v>
      </c>
      <c r="AK254">
        <v>-0.77807988011241536</v>
      </c>
    </row>
    <row r="255" spans="1:41" x14ac:dyDescent="0.25">
      <c r="AJ255" t="s">
        <v>5</v>
      </c>
      <c r="AK255">
        <v>6.1257189212609475E-2</v>
      </c>
    </row>
    <row r="256" spans="1:41" x14ac:dyDescent="0.25">
      <c r="AJ256" t="s">
        <v>4</v>
      </c>
      <c r="AK256">
        <v>200.67707363076832</v>
      </c>
    </row>
    <row r="259" spans="35:38" x14ac:dyDescent="0.25">
      <c r="AI259" t="s">
        <v>21</v>
      </c>
      <c r="AJ259" t="s">
        <v>31</v>
      </c>
    </row>
    <row r="260" spans="35:38" x14ac:dyDescent="0.25">
      <c r="AI260" s="10">
        <v>21.667999999999999</v>
      </c>
      <c r="AJ260">
        <v>1</v>
      </c>
      <c r="AK260">
        <f t="shared" ref="AK260:AK299" si="1">$AK$256*(1-EXP(-$AK$255*(AJ260-$AK$254)))</f>
        <v>20.709472388302402</v>
      </c>
      <c r="AL260">
        <f>(AK260-AI260)^2</f>
        <v>0.91877518238670042</v>
      </c>
    </row>
    <row r="261" spans="35:38" x14ac:dyDescent="0.25">
      <c r="AI261" s="10">
        <v>33.276800000000001</v>
      </c>
      <c r="AJ261">
        <v>2</v>
      </c>
      <c r="AK261">
        <f t="shared" si="1"/>
        <v>31.402913062095216</v>
      </c>
      <c r="AL261">
        <f t="shared" ref="AL261:AL299" si="2">(AK261-AI261)^2</f>
        <v>3.5114522560501737</v>
      </c>
    </row>
    <row r="262" spans="35:38" x14ac:dyDescent="0.25">
      <c r="AI262" s="10">
        <v>42.881900000000002</v>
      </c>
      <c r="AJ262">
        <v>3</v>
      </c>
      <c r="AK262">
        <f t="shared" si="1"/>
        <v>41.460963406437202</v>
      </c>
      <c r="AL262">
        <f t="shared" si="2"/>
        <v>2.0190608029258539</v>
      </c>
    </row>
    <row r="263" spans="35:38" x14ac:dyDescent="0.25">
      <c r="AI263" s="10">
        <v>50.269500000000001</v>
      </c>
      <c r="AJ263">
        <v>4</v>
      </c>
      <c r="AK263">
        <f t="shared" si="1"/>
        <v>50.921377487870181</v>
      </c>
      <c r="AL263">
        <f t="shared" si="2"/>
        <v>0.42494425919193735</v>
      </c>
    </row>
    <row r="264" spans="35:38" x14ac:dyDescent="0.25">
      <c r="AI264" s="10">
        <v>56.128700000000002</v>
      </c>
      <c r="AJ264">
        <v>5</v>
      </c>
      <c r="AK264">
        <f t="shared" si="1"/>
        <v>59.819666075431527</v>
      </c>
      <c r="AL264">
        <f t="shared" si="2"/>
        <v>13.623230569986397</v>
      </c>
    </row>
    <row r="265" spans="35:38" x14ac:dyDescent="0.25">
      <c r="AI265" s="10">
        <v>65.538700000000006</v>
      </c>
      <c r="AJ265">
        <v>6</v>
      </c>
      <c r="AK265">
        <f t="shared" si="1"/>
        <v>68.189229934472564</v>
      </c>
      <c r="AL265">
        <f t="shared" si="2"/>
        <v>7.025308933535106</v>
      </c>
    </row>
    <row r="266" spans="35:38" x14ac:dyDescent="0.25">
      <c r="AI266" s="10">
        <v>75.058000000000007</v>
      </c>
      <c r="AJ266">
        <v>7</v>
      </c>
      <c r="AK266">
        <f t="shared" si="1"/>
        <v>76.061485200331887</v>
      </c>
      <c r="AL266">
        <f t="shared" si="2"/>
        <v>1.0069825472851142</v>
      </c>
    </row>
    <row r="267" spans="35:38" x14ac:dyDescent="0.25">
      <c r="AI267" s="10">
        <v>83.482100000000003</v>
      </c>
      <c r="AJ267">
        <v>8</v>
      </c>
      <c r="AK267">
        <f t="shared" si="1"/>
        <v>83.465981302468165</v>
      </c>
      <c r="AL267">
        <f t="shared" si="2"/>
        <v>2.5981241012285646E-4</v>
      </c>
    </row>
    <row r="268" spans="35:38" x14ac:dyDescent="0.25">
      <c r="AI268" s="10">
        <v>90.991699999999994</v>
      </c>
      <c r="AJ268">
        <v>9</v>
      </c>
      <c r="AK268">
        <f t="shared" si="1"/>
        <v>90.430511881694287</v>
      </c>
      <c r="AL268">
        <f t="shared" si="2"/>
        <v>0.31493210412750122</v>
      </c>
    </row>
    <row r="269" spans="35:38" x14ac:dyDescent="0.25">
      <c r="AI269" s="10">
        <v>97.500699999999995</v>
      </c>
      <c r="AJ269">
        <v>10</v>
      </c>
      <c r="AK269">
        <f t="shared" si="1"/>
        <v>96.981219116854021</v>
      </c>
      <c r="AL269">
        <f t="shared" si="2"/>
        <v>0.26986038795412093</v>
      </c>
    </row>
    <row r="270" spans="35:38" x14ac:dyDescent="0.25">
      <c r="AI270" s="10">
        <v>103.6221</v>
      </c>
      <c r="AJ270">
        <v>11</v>
      </c>
      <c r="AK270">
        <f t="shared" si="1"/>
        <v>103.14269185254297</v>
      </c>
      <c r="AL270">
        <f t="shared" si="2"/>
        <v>0.22983217184818736</v>
      </c>
    </row>
    <row r="271" spans="35:38" x14ac:dyDescent="0.25">
      <c r="AI271" s="10">
        <v>109.379</v>
      </c>
      <c r="AJ271">
        <v>12</v>
      </c>
      <c r="AK271">
        <f t="shared" si="1"/>
        <v>108.93805789620842</v>
      </c>
      <c r="AL271">
        <f t="shared" si="2"/>
        <v>0.19442993889614876</v>
      </c>
    </row>
    <row r="272" spans="35:38" x14ac:dyDescent="0.25">
      <c r="AI272" s="10">
        <v>114.79300000000001</v>
      </c>
      <c r="AJ272">
        <v>13</v>
      </c>
      <c r="AK272">
        <f t="shared" si="1"/>
        <v>114.38907083107539</v>
      </c>
      <c r="AL272">
        <f t="shared" si="2"/>
        <v>0.16315877350813407</v>
      </c>
    </row>
    <row r="273" spans="35:38" x14ac:dyDescent="0.25">
      <c r="AI273" s="9">
        <v>119.88460000000001</v>
      </c>
      <c r="AJ273">
        <v>14</v>
      </c>
      <c r="AK273">
        <f t="shared" si="1"/>
        <v>119.5161916707616</v>
      </c>
      <c r="AL273">
        <f t="shared" si="2"/>
        <v>0.13572469705223372</v>
      </c>
    </row>
    <row r="274" spans="35:38" x14ac:dyDescent="0.25">
      <c r="AI274" s="10">
        <v>124.673</v>
      </c>
      <c r="AJ274">
        <v>15</v>
      </c>
      <c r="AK274">
        <f t="shared" si="1"/>
        <v>124.33866566208155</v>
      </c>
      <c r="AL274">
        <f t="shared" si="2"/>
        <v>0.11177944951136759</v>
      </c>
    </row>
    <row r="275" spans="35:38" x14ac:dyDescent="0.25">
      <c r="AI275" s="10">
        <v>129.1763</v>
      </c>
      <c r="AJ275">
        <v>16</v>
      </c>
      <c r="AK275">
        <f t="shared" si="1"/>
        <v>128.87459452432793</v>
      </c>
      <c r="AL275">
        <f t="shared" si="2"/>
        <v>9.1026194050507256E-2</v>
      </c>
    </row>
    <row r="276" spans="35:38" x14ac:dyDescent="0.25">
      <c r="AI276" s="10">
        <v>133.41139999999999</v>
      </c>
      <c r="AJ276">
        <v>17</v>
      </c>
      <c r="AK276">
        <f t="shared" si="1"/>
        <v>133.14100439618875</v>
      </c>
      <c r="AL276">
        <f t="shared" si="2"/>
        <v>7.3113782560444013E-2</v>
      </c>
    </row>
    <row r="277" spans="35:38" x14ac:dyDescent="0.25">
      <c r="AI277" s="10">
        <v>137.39429999999999</v>
      </c>
      <c r="AJ277">
        <v>18</v>
      </c>
      <c r="AK277">
        <f t="shared" si="1"/>
        <v>137.15390974534736</v>
      </c>
      <c r="AL277">
        <f t="shared" si="2"/>
        <v>5.7787474531953403E-2</v>
      </c>
    </row>
    <row r="278" spans="35:38" x14ac:dyDescent="0.25">
      <c r="AI278" s="10">
        <v>141.13999999999999</v>
      </c>
      <c r="AJ278">
        <v>19</v>
      </c>
      <c r="AK278">
        <f t="shared" si="1"/>
        <v>140.92837348065709</v>
      </c>
      <c r="AL278">
        <f t="shared" si="2"/>
        <v>4.4785783689190874E-2</v>
      </c>
    </row>
    <row r="279" spans="35:38" x14ac:dyDescent="0.25">
      <c r="AI279" s="10">
        <v>144.6626</v>
      </c>
      <c r="AJ279">
        <v>20</v>
      </c>
      <c r="AK279">
        <f t="shared" si="1"/>
        <v>144.47856349252845</v>
      </c>
      <c r="AL279">
        <f t="shared" si="2"/>
        <v>3.3869436082324567E-2</v>
      </c>
    </row>
    <row r="280" spans="35:38" x14ac:dyDescent="0.25">
      <c r="AI280" s="10">
        <v>147.97550000000001</v>
      </c>
      <c r="AJ280">
        <v>21</v>
      </c>
      <c r="AK280">
        <f t="shared" si="1"/>
        <v>147.81780583376053</v>
      </c>
      <c r="AL280">
        <f t="shared" si="2"/>
        <v>2.4867450065964813E-2</v>
      </c>
    </row>
    <row r="281" spans="35:38" x14ac:dyDescent="0.25">
      <c r="AI281" s="10">
        <v>151.09110000000001</v>
      </c>
      <c r="AJ281">
        <v>22</v>
      </c>
      <c r="AK281">
        <f t="shared" si="1"/>
        <v>150.95863474043628</v>
      </c>
      <c r="AL281">
        <f t="shared" si="2"/>
        <v>1.7547044991286453E-2</v>
      </c>
    </row>
    <row r="282" spans="35:38" x14ac:dyDescent="0.25">
      <c r="AI282" s="10">
        <v>154.02109999999999</v>
      </c>
      <c r="AJ282">
        <v>23</v>
      </c>
      <c r="AK282">
        <f t="shared" si="1"/>
        <v>153.91283968064138</v>
      </c>
      <c r="AL282">
        <f t="shared" si="2"/>
        <v>1.1720296747627512E-2</v>
      </c>
    </row>
    <row r="283" spans="35:38" x14ac:dyDescent="0.25">
      <c r="AI283" s="10">
        <v>156.77670000000001</v>
      </c>
      <c r="AJ283">
        <v>24</v>
      </c>
      <c r="AK283">
        <f t="shared" si="1"/>
        <v>156.69150960760962</v>
      </c>
      <c r="AL283">
        <f t="shared" si="2"/>
        <v>7.2574029556282125E-3</v>
      </c>
    </row>
    <row r="284" spans="35:38" x14ac:dyDescent="0.25">
      <c r="AI284" s="10">
        <v>159.3682</v>
      </c>
      <c r="AJ284">
        <v>25</v>
      </c>
      <c r="AK284">
        <f t="shared" si="1"/>
        <v>159.30507458340358</v>
      </c>
      <c r="AL284">
        <f t="shared" si="2"/>
        <v>3.9848182204716776E-3</v>
      </c>
    </row>
    <row r="285" spans="35:38" x14ac:dyDescent="0.25">
      <c r="AI285" s="10">
        <v>161.80539999999999</v>
      </c>
      <c r="AJ285">
        <v>26</v>
      </c>
      <c r="AK285">
        <f t="shared" si="1"/>
        <v>161.76334492937079</v>
      </c>
      <c r="AL285">
        <f t="shared" si="2"/>
        <v>1.7686289656272803E-3</v>
      </c>
    </row>
    <row r="286" spans="35:38" x14ac:dyDescent="0.25">
      <c r="AI286" s="10">
        <v>164.09739999999999</v>
      </c>
      <c r="AJ286">
        <v>27</v>
      </c>
      <c r="AK286">
        <f t="shared" si="1"/>
        <v>164.07554805033053</v>
      </c>
      <c r="AL286">
        <f t="shared" si="2"/>
        <v>4.7750770435697314E-4</v>
      </c>
    </row>
    <row r="287" spans="35:38" x14ac:dyDescent="0.25">
      <c r="AI287" s="10">
        <v>166.25290000000001</v>
      </c>
      <c r="AJ287">
        <v>28</v>
      </c>
      <c r="AK287">
        <f t="shared" si="1"/>
        <v>166.25036307071525</v>
      </c>
      <c r="AL287">
        <f t="shared" si="2"/>
        <v>6.4360101958656352E-6</v>
      </c>
    </row>
    <row r="288" spans="35:38" x14ac:dyDescent="0.25">
      <c r="AI288" s="10">
        <v>168.2801</v>
      </c>
      <c r="AJ288">
        <v>29</v>
      </c>
      <c r="AK288">
        <f t="shared" si="1"/>
        <v>168.29595341267785</v>
      </c>
      <c r="AL288">
        <f t="shared" si="2"/>
        <v>2.5133069353396194E-4</v>
      </c>
    </row>
    <row r="289" spans="35:38" x14ac:dyDescent="0.25">
      <c r="AI289" s="10">
        <v>170.1865</v>
      </c>
      <c r="AJ289">
        <v>30</v>
      </c>
      <c r="AK289">
        <f t="shared" si="1"/>
        <v>170.21999743844995</v>
      </c>
      <c r="AL289">
        <f t="shared" si="2"/>
        <v>1.122078382708591E-3</v>
      </c>
    </row>
    <row r="290" spans="35:38" x14ac:dyDescent="0.25">
      <c r="AI290" s="10">
        <v>171.9794</v>
      </c>
      <c r="AJ290">
        <v>31</v>
      </c>
      <c r="AK290">
        <f t="shared" si="1"/>
        <v>172.02971727197126</v>
      </c>
      <c r="AL290">
        <f t="shared" si="2"/>
        <v>2.5318278586304076E-3</v>
      </c>
    </row>
    <row r="291" spans="35:38" x14ac:dyDescent="0.25">
      <c r="AI291" s="10">
        <v>173.66560000000001</v>
      </c>
      <c r="AJ291">
        <v>32</v>
      </c>
      <c r="AK291">
        <f t="shared" si="1"/>
        <v>173.73190590797509</v>
      </c>
      <c r="AL291">
        <f t="shared" si="2"/>
        <v>4.3964734323995221E-3</v>
      </c>
    </row>
    <row r="292" spans="35:38" x14ac:dyDescent="0.25">
      <c r="AI292" s="10">
        <v>175.25129999999999</v>
      </c>
      <c r="AJ292">
        <v>33</v>
      </c>
      <c r="AK292">
        <f t="shared" si="1"/>
        <v>175.33295271028751</v>
      </c>
      <c r="AL292">
        <f t="shared" si="2"/>
        <v>6.6671650972990474E-3</v>
      </c>
    </row>
    <row r="293" spans="35:38" x14ac:dyDescent="0.25">
      <c r="AI293" s="10">
        <v>176.74260000000001</v>
      </c>
      <c r="AJ293">
        <v>34</v>
      </c>
      <c r="AK293">
        <f t="shared" si="1"/>
        <v>176.83886739505047</v>
      </c>
      <c r="AL293">
        <f t="shared" si="2"/>
        <v>9.2674113498015017E-3</v>
      </c>
    </row>
    <row r="294" spans="35:38" x14ac:dyDescent="0.25">
      <c r="AI294" s="10">
        <v>178.14510000000001</v>
      </c>
      <c r="AJ294">
        <v>35</v>
      </c>
      <c r="AK294">
        <f t="shared" si="1"/>
        <v>178.25530258889322</v>
      </c>
      <c r="AL294">
        <f t="shared" si="2"/>
        <v>1.2144610598764064E-2</v>
      </c>
    </row>
    <row r="295" spans="35:38" x14ac:dyDescent="0.25">
      <c r="AI295" s="10">
        <v>179.4641</v>
      </c>
      <c r="AJ295">
        <v>36</v>
      </c>
      <c r="AK295">
        <f t="shared" si="1"/>
        <v>179.5875750467265</v>
      </c>
      <c r="AL295">
        <f t="shared" si="2"/>
        <v>1.5246087164110701E-2</v>
      </c>
    </row>
    <row r="296" spans="35:38" x14ac:dyDescent="0.25">
      <c r="AI296" s="10">
        <v>180.7046</v>
      </c>
      <c r="AJ296">
        <v>37</v>
      </c>
      <c r="AK296">
        <f t="shared" si="1"/>
        <v>180.84068560880291</v>
      </c>
      <c r="AL296">
        <f t="shared" si="2"/>
        <v>1.8519292923260072E-2</v>
      </c>
    </row>
    <row r="297" spans="35:38" x14ac:dyDescent="0.25">
      <c r="AI297" s="10">
        <v>181.87110000000001</v>
      </c>
      <c r="AJ297">
        <v>38</v>
      </c>
      <c r="AK297">
        <f t="shared" si="1"/>
        <v>182.01933797195485</v>
      </c>
      <c r="AL297">
        <f t="shared" si="2"/>
        <v>2.1974496329284492E-2</v>
      </c>
    </row>
    <row r="298" spans="35:38" x14ac:dyDescent="0.25">
      <c r="AI298" s="10">
        <v>182.9682</v>
      </c>
      <c r="AJ298">
        <v>39</v>
      </c>
      <c r="AK298">
        <f t="shared" si="1"/>
        <v>183.12795634546993</v>
      </c>
      <c r="AL298">
        <f t="shared" si="2"/>
        <v>2.5522089917907553E-2</v>
      </c>
    </row>
    <row r="299" spans="35:38" x14ac:dyDescent="0.25">
      <c r="AI299" s="10">
        <v>184</v>
      </c>
      <c r="AJ299">
        <v>40</v>
      </c>
      <c r="AK299">
        <f t="shared" si="1"/>
        <v>184.17070205787701</v>
      </c>
      <c r="AL299">
        <f t="shared" si="2"/>
        <v>2.9139192563445535E-2</v>
      </c>
    </row>
    <row r="301" spans="35:38" x14ac:dyDescent="0.25">
      <c r="AL301">
        <f>SUM(AL260:AL299)</f>
        <v>30.464726199555805</v>
      </c>
    </row>
  </sheetData>
  <hyperlinks>
    <hyperlink ref="A251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Calcs</vt:lpstr>
      <vt:lpstr>BET data</vt:lpstr>
    </vt:vector>
  </TitlesOfParts>
  <Company>SPC/CPS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aaronb</dc:creator>
  <cp:lastModifiedBy>Graham Pilling</cp:lastModifiedBy>
  <dcterms:created xsi:type="dcterms:W3CDTF">2013-03-17T21:44:10Z</dcterms:created>
  <dcterms:modified xsi:type="dcterms:W3CDTF">2016-11-14T20:38:51Z</dcterms:modified>
</cp:coreProperties>
</file>