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outh_Pacific_Albacore\Allocations_2026_latest\Output\"/>
    </mc:Choice>
  </mc:AlternateContent>
  <xr:revisionPtr revIDLastSave="0" documentId="13_ncr:1_{498446CF-9EA0-4A89-95A5-577146EDECE4}" xr6:coauthVersionLast="47" xr6:coauthVersionMax="47" xr10:uidLastSave="{00000000-0000-0000-0000-000000000000}"/>
  <bookViews>
    <workbookView xWindow="-57720" yWindow="-120" windowWidth="29040" windowHeight="15720" xr2:uid="{2F6A3248-BA03-48AC-A5F3-6C0AB49E4D7C}"/>
  </bookViews>
  <sheets>
    <sheet name="EEZ Catch histories" sheetId="1" r:id="rId1"/>
    <sheet name="High Seas Catch Histories" sheetId="4" r:id="rId2"/>
    <sheet name="EEZ Hook histories" sheetId="2" r:id="rId3"/>
    <sheet name="EEZ VMS days histories" sheetId="3" r:id="rId4"/>
    <sheet name="EEZ Catch Histories By Fla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E97" i="1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S97" i="1"/>
  <c r="Q97" i="1"/>
  <c r="AC95" i="1"/>
  <c r="AC98" i="1" s="1"/>
  <c r="AB95" i="1"/>
  <c r="AB98" i="1" s="1"/>
  <c r="AA95" i="1"/>
  <c r="AA98" i="1" s="1"/>
  <c r="Z95" i="1"/>
  <c r="Z98" i="1" s="1"/>
  <c r="Y95" i="1"/>
  <c r="Y98" i="1" s="1"/>
  <c r="X95" i="1"/>
  <c r="X98" i="1" s="1"/>
  <c r="W95" i="1"/>
  <c r="W98" i="1" s="1"/>
  <c r="V95" i="1"/>
  <c r="V98" i="1" s="1"/>
  <c r="U95" i="1"/>
  <c r="U98" i="1" s="1"/>
  <c r="T95" i="1"/>
  <c r="T98" i="1" s="1"/>
  <c r="S95" i="1"/>
  <c r="S98" i="1" s="1"/>
  <c r="R95" i="1"/>
  <c r="R98" i="1" s="1"/>
  <c r="Q95" i="1"/>
  <c r="Q98" i="1" s="1"/>
  <c r="P95" i="1"/>
  <c r="P98" i="1" s="1"/>
  <c r="O95" i="1"/>
  <c r="O98" i="1" s="1"/>
  <c r="N95" i="1"/>
  <c r="N98" i="1" s="1"/>
  <c r="M95" i="1"/>
  <c r="M98" i="1" s="1"/>
  <c r="L95" i="1"/>
  <c r="L98" i="1" s="1"/>
  <c r="K95" i="1"/>
  <c r="K97" i="1" s="1"/>
  <c r="J95" i="1"/>
  <c r="J97" i="1" s="1"/>
  <c r="I95" i="1"/>
  <c r="I98" i="1" s="1"/>
  <c r="H95" i="1"/>
  <c r="H98" i="1" s="1"/>
  <c r="G95" i="1"/>
  <c r="G98" i="1" s="1"/>
  <c r="F95" i="1"/>
  <c r="F98" i="1" s="1"/>
  <c r="E95" i="1"/>
  <c r="M97" i="1" l="1"/>
  <c r="N97" i="1"/>
  <c r="O97" i="1"/>
  <c r="R97" i="1"/>
  <c r="T97" i="1"/>
  <c r="AB97" i="1"/>
  <c r="L97" i="1"/>
  <c r="AC97" i="1"/>
  <c r="G97" i="1"/>
  <c r="W97" i="1"/>
  <c r="J98" i="1"/>
  <c r="V97" i="1"/>
  <c r="H97" i="1"/>
  <c r="X97" i="1"/>
  <c r="P97" i="1"/>
  <c r="K98" i="1"/>
  <c r="F97" i="1"/>
  <c r="I97" i="1"/>
  <c r="Y97" i="1"/>
  <c r="U97" i="1"/>
  <c r="Z97" i="1"/>
  <c r="AA97" i="1"/>
  <c r="E63" i="2" l="1"/>
  <c r="E64" i="2"/>
  <c r="E33" i="2"/>
  <c r="E32" i="2"/>
  <c r="E64" i="1"/>
  <c r="E63" i="1"/>
  <c r="E33" i="1"/>
  <c r="E32" i="1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E62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E34" i="3"/>
  <c r="E61" i="3"/>
  <c r="E33" i="3"/>
  <c r="AC33" i="2"/>
  <c r="AC32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C30" i="1"/>
  <c r="AC32" i="1" s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E59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E61" i="2"/>
  <c r="E30" i="2"/>
  <c r="E31" i="3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F30" i="1"/>
  <c r="F32" i="1" s="1"/>
  <c r="G30" i="1"/>
  <c r="G32" i="1" s="1"/>
  <c r="H30" i="1"/>
  <c r="H32" i="1" s="1"/>
  <c r="I30" i="1"/>
  <c r="I32" i="1" s="1"/>
  <c r="J30" i="1"/>
  <c r="J32" i="1" s="1"/>
  <c r="K30" i="1"/>
  <c r="K32" i="1" s="1"/>
  <c r="L30" i="1"/>
  <c r="L32" i="1" s="1"/>
  <c r="M30" i="1"/>
  <c r="M32" i="1" s="1"/>
  <c r="N30" i="1"/>
  <c r="N33" i="1" s="1"/>
  <c r="O30" i="1"/>
  <c r="O33" i="1" s="1"/>
  <c r="P30" i="1"/>
  <c r="P32" i="1" s="1"/>
  <c r="Q30" i="1"/>
  <c r="Q32" i="1" s="1"/>
  <c r="R30" i="1"/>
  <c r="R32" i="1" s="1"/>
  <c r="S30" i="1"/>
  <c r="S32" i="1" s="1"/>
  <c r="T30" i="1"/>
  <c r="T33" i="1" s="1"/>
  <c r="U30" i="1"/>
  <c r="U32" i="1" s="1"/>
  <c r="V30" i="1"/>
  <c r="V32" i="1" s="1"/>
  <c r="W30" i="1"/>
  <c r="W32" i="1" s="1"/>
  <c r="X30" i="1"/>
  <c r="X32" i="1" s="1"/>
  <c r="Y30" i="1"/>
  <c r="Y32" i="1" s="1"/>
  <c r="Z30" i="1"/>
  <c r="Z32" i="1" s="1"/>
  <c r="AA30" i="1"/>
  <c r="AA32" i="1" s="1"/>
  <c r="AB30" i="1"/>
  <c r="AB32" i="1" s="1"/>
  <c r="E30" i="1"/>
  <c r="Z33" i="1" l="1"/>
  <c r="W33" i="1"/>
  <c r="U33" i="1"/>
  <c r="V33" i="1"/>
  <c r="S33" i="1"/>
  <c r="P33" i="1"/>
  <c r="M33" i="1"/>
  <c r="AA33" i="1"/>
  <c r="R33" i="1"/>
  <c r="Q33" i="1"/>
  <c r="J33" i="1"/>
  <c r="G33" i="1"/>
  <c r="F33" i="1"/>
  <c r="AC33" i="1"/>
  <c r="AB33" i="1"/>
  <c r="L33" i="1"/>
  <c r="T32" i="1"/>
  <c r="Y33" i="1"/>
  <c r="I33" i="1"/>
  <c r="K33" i="1"/>
  <c r="X33" i="1"/>
  <c r="H33" i="1"/>
  <c r="O32" i="1"/>
  <c r="N32" i="1"/>
  <c r="E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N64" i="1" l="1"/>
  <c r="N63" i="1"/>
  <c r="AB63" i="1"/>
  <c r="AB64" i="1"/>
  <c r="T64" i="1"/>
  <c r="T63" i="1"/>
  <c r="U63" i="1"/>
  <c r="U64" i="1"/>
  <c r="AC64" i="1"/>
  <c r="AC63" i="1"/>
  <c r="M64" i="1"/>
  <c r="M63" i="1"/>
  <c r="Q64" i="1"/>
  <c r="Q63" i="1"/>
  <c r="F63" i="1"/>
  <c r="F64" i="1"/>
  <c r="G63" i="1"/>
  <c r="G64" i="1"/>
  <c r="X63" i="1"/>
  <c r="X64" i="1"/>
  <c r="K64" i="1"/>
  <c r="K63" i="1"/>
  <c r="L64" i="1"/>
  <c r="L63" i="1"/>
  <c r="P64" i="1"/>
  <c r="P63" i="1"/>
  <c r="R63" i="1"/>
  <c r="R64" i="1"/>
  <c r="V63" i="1"/>
  <c r="V64" i="1"/>
  <c r="W63" i="1"/>
  <c r="W64" i="1"/>
  <c r="I63" i="1"/>
  <c r="I64" i="1"/>
  <c r="Y63" i="1"/>
  <c r="Y64" i="1"/>
  <c r="AA64" i="1"/>
  <c r="AA63" i="1"/>
  <c r="O64" i="1"/>
  <c r="O63" i="1"/>
  <c r="S63" i="1"/>
  <c r="S64" i="1"/>
  <c r="H63" i="1"/>
  <c r="H64" i="1"/>
  <c r="J64" i="1"/>
  <c r="J63" i="1"/>
  <c r="Z64" i="1"/>
  <c r="Z63" i="1"/>
</calcChain>
</file>

<file path=xl/sharedStrings.xml><?xml version="1.0" encoding="utf-8"?>
<sst xmlns="http://schemas.openxmlformats.org/spreadsheetml/2006/main" count="693" uniqueCount="83">
  <si>
    <t>EEZ</t>
  </si>
  <si>
    <t>American Samoa</t>
  </si>
  <si>
    <t>Australia</t>
  </si>
  <si>
    <t>Cook Islands</t>
  </si>
  <si>
    <t>FSM</t>
  </si>
  <si>
    <t>Fiji</t>
  </si>
  <si>
    <t>French Polynesia</t>
  </si>
  <si>
    <t>High seas</t>
  </si>
  <si>
    <t>Howland and Baker</t>
  </si>
  <si>
    <t>Jarvis (USA)</t>
  </si>
  <si>
    <t>Kiribati</t>
  </si>
  <si>
    <t>Nauru</t>
  </si>
  <si>
    <t>New Caledonia</t>
  </si>
  <si>
    <t>New Zealand</t>
  </si>
  <si>
    <t>Niue</t>
  </si>
  <si>
    <t>PNG</t>
  </si>
  <si>
    <t>Samoa</t>
  </si>
  <si>
    <t>Solomon Islands</t>
  </si>
  <si>
    <t>Tokelau</t>
  </si>
  <si>
    <t>Tonga</t>
  </si>
  <si>
    <t>Tuvalu</t>
  </si>
  <si>
    <t>Vanuatu</t>
  </si>
  <si>
    <t>Wallis and Futuna</t>
  </si>
  <si>
    <t>Annual catch estimates by EEZ</t>
  </si>
  <si>
    <t>Includes troll but excludes archipelagic catches (minor)</t>
  </si>
  <si>
    <t>WCPFC-CA below equator</t>
  </si>
  <si>
    <t>WCPFC-CA below 10S</t>
  </si>
  <si>
    <t>Total</t>
  </si>
  <si>
    <t>Flag</t>
  </si>
  <si>
    <t>Belize</t>
  </si>
  <si>
    <t>Canada</t>
  </si>
  <si>
    <t>China</t>
  </si>
  <si>
    <t>Chinese Taipei</t>
  </si>
  <si>
    <t>Japan</t>
  </si>
  <si>
    <t>Marshall Islands</t>
  </si>
  <si>
    <t>Philippines</t>
  </si>
  <si>
    <t>Portugal (EC)</t>
  </si>
  <si>
    <t>Republic of Korea</t>
  </si>
  <si>
    <t>Spain (EC)</t>
  </si>
  <si>
    <t>USA</t>
  </si>
  <si>
    <t>EEZ Catch Histories</t>
  </si>
  <si>
    <t>High Seas Catch Histories By Flag</t>
  </si>
  <si>
    <t>Includes troll</t>
  </si>
  <si>
    <t>Annual hook estimates by EEZ</t>
  </si>
  <si>
    <t>Excludes troll and longline in archipelagic waters (minor)</t>
  </si>
  <si>
    <t>EEZ Hook Histories</t>
  </si>
  <si>
    <t>Matthew and Hunter</t>
  </si>
  <si>
    <t>EEZ VMS Fishing Days Histories</t>
  </si>
  <si>
    <t>Annual VMS fishing days estimates by EEZ</t>
  </si>
  <si>
    <t>Longline only</t>
  </si>
  <si>
    <t>Percentage EEZs</t>
  </si>
  <si>
    <t>Percentage High Seas</t>
  </si>
  <si>
    <t>US</t>
  </si>
  <si>
    <t>CK</t>
  </si>
  <si>
    <t>CN</t>
  </si>
  <si>
    <t>FM</t>
  </si>
  <si>
    <t>WS</t>
  </si>
  <si>
    <t>AU</t>
  </si>
  <si>
    <t>JP</t>
  </si>
  <si>
    <t>SB</t>
  </si>
  <si>
    <t>TV</t>
  </si>
  <si>
    <t>TW</t>
  </si>
  <si>
    <t>FJ</t>
  </si>
  <si>
    <t>PG</t>
  </si>
  <si>
    <t>BZ</t>
  </si>
  <si>
    <t>PF</t>
  </si>
  <si>
    <t>VU</t>
  </si>
  <si>
    <t>KI</t>
  </si>
  <si>
    <t>KR</t>
  </si>
  <si>
    <t>PW</t>
  </si>
  <si>
    <t>MH</t>
  </si>
  <si>
    <t>NZ</t>
  </si>
  <si>
    <t>PH</t>
  </si>
  <si>
    <t>CA</t>
  </si>
  <si>
    <t>NC</t>
  </si>
  <si>
    <t>TO</t>
  </si>
  <si>
    <t>ES</t>
  </si>
  <si>
    <t>NU</t>
  </si>
  <si>
    <t>PT</t>
  </si>
  <si>
    <t>NR</t>
  </si>
  <si>
    <t>WF</t>
  </si>
  <si>
    <t>EEZ Catch Histories By Flag</t>
  </si>
  <si>
    <t>WCPFC-CA below 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</si>
</sst>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5891-3E4B-4786-BDCD-CFE39EA18077}">
  <dimension ref="B2:AC98"/>
  <sheetViews>
    <sheetView tabSelected="1" zoomScale="85" zoomScaleNormal="85" workbookViewId="0">
      <selection activeCell="D2" sqref="D2"/>
    </sheetView>
  </sheetViews>
  <sheetFormatPr defaultRowHeight="14.5" x14ac:dyDescent="0.35"/>
  <cols>
    <col min="2" max="2" width="16.81640625" customWidth="1"/>
    <col min="3" max="3" width="8.7265625" customWidth="1"/>
    <col min="4" max="4" width="21.453125" customWidth="1"/>
    <col min="31" max="31" width="15.453125" customWidth="1"/>
    <col min="33" max="33" width="17.453125" bestFit="1" customWidth="1"/>
  </cols>
  <sheetData>
    <row r="2" spans="2:29" ht="28.5" x14ac:dyDescent="0.65">
      <c r="G2" s="4" t="s">
        <v>40</v>
      </c>
    </row>
    <row r="4" spans="2:29" x14ac:dyDescent="0.35">
      <c r="B4" s="3" t="s">
        <v>25</v>
      </c>
      <c r="D4" s="1" t="s">
        <v>23</v>
      </c>
    </row>
    <row r="5" spans="2:29" x14ac:dyDescent="0.35">
      <c r="D5" s="1" t="s">
        <v>24</v>
      </c>
    </row>
    <row r="7" spans="2:29" x14ac:dyDescent="0.35">
      <c r="D7" s="2" t="s">
        <v>0</v>
      </c>
      <c r="E7" s="2">
        <v>2000</v>
      </c>
      <c r="F7" s="2">
        <v>2001</v>
      </c>
      <c r="G7" s="2">
        <v>2002</v>
      </c>
      <c r="H7" s="2">
        <v>2003</v>
      </c>
      <c r="I7" s="2">
        <v>2004</v>
      </c>
      <c r="J7" s="2">
        <v>2005</v>
      </c>
      <c r="K7" s="2">
        <v>2006</v>
      </c>
      <c r="L7" s="2">
        <v>2007</v>
      </c>
      <c r="M7" s="2">
        <v>2008</v>
      </c>
      <c r="N7" s="2">
        <v>2009</v>
      </c>
      <c r="O7" s="2">
        <v>2010</v>
      </c>
      <c r="P7" s="2">
        <v>2011</v>
      </c>
      <c r="Q7" s="2">
        <v>2012</v>
      </c>
      <c r="R7" s="2">
        <v>2013</v>
      </c>
      <c r="S7" s="2">
        <v>2014</v>
      </c>
      <c r="T7" s="2">
        <v>2015</v>
      </c>
      <c r="U7" s="2">
        <v>2016</v>
      </c>
      <c r="V7" s="2">
        <v>2017</v>
      </c>
      <c r="W7" s="2">
        <v>2018</v>
      </c>
      <c r="X7" s="2">
        <v>2019</v>
      </c>
      <c r="Y7" s="2">
        <v>2020</v>
      </c>
      <c r="Z7" s="2">
        <v>2021</v>
      </c>
      <c r="AA7" s="2">
        <v>2022</v>
      </c>
      <c r="AB7" s="2">
        <v>2023</v>
      </c>
      <c r="AC7" s="2">
        <v>2024</v>
      </c>
    </row>
    <row r="8" spans="2:29" x14ac:dyDescent="0.35">
      <c r="D8" t="s">
        <v>1</v>
      </c>
      <c r="E8">
        <v>626</v>
      </c>
      <c r="F8">
        <v>3217</v>
      </c>
      <c r="G8">
        <v>5351</v>
      </c>
      <c r="H8">
        <v>3225</v>
      </c>
      <c r="I8">
        <v>2043</v>
      </c>
      <c r="J8">
        <v>2881</v>
      </c>
      <c r="K8">
        <v>4078</v>
      </c>
      <c r="L8">
        <v>4677</v>
      </c>
      <c r="M8">
        <v>2878</v>
      </c>
      <c r="N8">
        <v>3190</v>
      </c>
      <c r="O8">
        <v>2838</v>
      </c>
      <c r="P8">
        <v>1784</v>
      </c>
      <c r="Q8">
        <v>2416</v>
      </c>
      <c r="R8">
        <v>1769</v>
      </c>
      <c r="S8">
        <v>1377</v>
      </c>
      <c r="T8">
        <v>1760</v>
      </c>
      <c r="U8">
        <v>1511</v>
      </c>
      <c r="V8">
        <v>1511</v>
      </c>
      <c r="W8">
        <v>1553</v>
      </c>
      <c r="X8">
        <v>1062</v>
      </c>
      <c r="Y8">
        <v>701</v>
      </c>
      <c r="Z8">
        <v>815</v>
      </c>
      <c r="AA8">
        <v>1200</v>
      </c>
      <c r="AB8">
        <v>939</v>
      </c>
      <c r="AC8">
        <v>1042</v>
      </c>
    </row>
    <row r="9" spans="2:29" x14ac:dyDescent="0.35">
      <c r="D9" t="s">
        <v>2</v>
      </c>
      <c r="E9">
        <v>376</v>
      </c>
      <c r="F9">
        <v>584</v>
      </c>
      <c r="G9">
        <v>542</v>
      </c>
      <c r="H9">
        <v>474</v>
      </c>
      <c r="I9">
        <v>655</v>
      </c>
      <c r="J9">
        <v>726</v>
      </c>
      <c r="K9">
        <v>2569</v>
      </c>
      <c r="L9">
        <v>1915</v>
      </c>
      <c r="M9">
        <v>1272</v>
      </c>
      <c r="N9">
        <v>1517</v>
      </c>
      <c r="O9">
        <v>745</v>
      </c>
      <c r="P9">
        <v>652</v>
      </c>
      <c r="Q9">
        <v>702</v>
      </c>
      <c r="R9">
        <v>757</v>
      </c>
      <c r="S9">
        <v>728</v>
      </c>
      <c r="T9">
        <v>945</v>
      </c>
      <c r="U9">
        <v>910</v>
      </c>
      <c r="V9">
        <v>830</v>
      </c>
      <c r="W9">
        <v>751</v>
      </c>
      <c r="X9">
        <v>796</v>
      </c>
      <c r="Y9">
        <v>1208</v>
      </c>
      <c r="Z9">
        <v>1051</v>
      </c>
      <c r="AA9">
        <v>1040</v>
      </c>
      <c r="AB9">
        <v>746</v>
      </c>
      <c r="AC9">
        <v>551</v>
      </c>
    </row>
    <row r="10" spans="2:29" x14ac:dyDescent="0.35">
      <c r="D10" t="s">
        <v>3</v>
      </c>
      <c r="E10">
        <v>0</v>
      </c>
      <c r="F10">
        <v>9</v>
      </c>
      <c r="G10">
        <v>1118</v>
      </c>
      <c r="H10">
        <v>1805</v>
      </c>
      <c r="I10">
        <v>2153</v>
      </c>
      <c r="J10">
        <v>2290</v>
      </c>
      <c r="K10">
        <v>1993</v>
      </c>
      <c r="L10">
        <v>2990</v>
      </c>
      <c r="M10">
        <v>2465</v>
      </c>
      <c r="N10">
        <v>4633</v>
      </c>
      <c r="O10">
        <v>4910</v>
      </c>
      <c r="P10">
        <v>5559</v>
      </c>
      <c r="Q10">
        <v>10627</v>
      </c>
      <c r="R10">
        <v>5985</v>
      </c>
      <c r="S10">
        <v>4560</v>
      </c>
      <c r="T10">
        <v>4556</v>
      </c>
      <c r="U10">
        <v>4757</v>
      </c>
      <c r="V10">
        <v>3324</v>
      </c>
      <c r="W10">
        <v>4716</v>
      </c>
      <c r="X10">
        <v>7302</v>
      </c>
      <c r="Y10">
        <v>4010</v>
      </c>
      <c r="Z10">
        <v>2383</v>
      </c>
      <c r="AA10">
        <v>6226</v>
      </c>
      <c r="AB10">
        <v>5891</v>
      </c>
      <c r="AC10">
        <v>5521</v>
      </c>
    </row>
    <row r="11" spans="2:29" x14ac:dyDescent="0.35">
      <c r="D11" t="s">
        <v>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1</v>
      </c>
      <c r="Q11">
        <v>3</v>
      </c>
      <c r="R11">
        <v>3</v>
      </c>
      <c r="S11">
        <v>3</v>
      </c>
      <c r="T11">
        <v>11</v>
      </c>
      <c r="U11">
        <v>0</v>
      </c>
      <c r="V11">
        <v>5</v>
      </c>
      <c r="W11">
        <v>0</v>
      </c>
      <c r="X11">
        <v>0</v>
      </c>
      <c r="Y11">
        <v>2</v>
      </c>
      <c r="Z11">
        <v>0</v>
      </c>
      <c r="AA11">
        <v>0</v>
      </c>
      <c r="AB11">
        <v>3</v>
      </c>
      <c r="AC11">
        <v>0</v>
      </c>
    </row>
    <row r="12" spans="2:29" x14ac:dyDescent="0.35">
      <c r="D12" t="s">
        <v>5</v>
      </c>
      <c r="E12">
        <v>4504</v>
      </c>
      <c r="F12">
        <v>7303</v>
      </c>
      <c r="G12">
        <v>6288</v>
      </c>
      <c r="H12">
        <v>4065</v>
      </c>
      <c r="I12">
        <v>6079</v>
      </c>
      <c r="J12">
        <v>5594</v>
      </c>
      <c r="K12">
        <v>5439</v>
      </c>
      <c r="L12">
        <v>3945</v>
      </c>
      <c r="M12">
        <v>4547</v>
      </c>
      <c r="N12">
        <v>5591</v>
      </c>
      <c r="O12">
        <v>5748</v>
      </c>
      <c r="P12">
        <v>4165</v>
      </c>
      <c r="Q12">
        <v>4287</v>
      </c>
      <c r="R12">
        <v>3642</v>
      </c>
      <c r="S12">
        <v>3656</v>
      </c>
      <c r="T12">
        <v>5481</v>
      </c>
      <c r="U12">
        <v>4706</v>
      </c>
      <c r="V12">
        <v>5871</v>
      </c>
      <c r="W12">
        <v>5458</v>
      </c>
      <c r="X12">
        <v>5154</v>
      </c>
      <c r="Y12">
        <v>3852</v>
      </c>
      <c r="Z12">
        <v>4433</v>
      </c>
      <c r="AA12">
        <v>5310</v>
      </c>
      <c r="AB12">
        <v>3470</v>
      </c>
      <c r="AC12">
        <v>6068</v>
      </c>
    </row>
    <row r="13" spans="2:29" x14ac:dyDescent="0.35">
      <c r="D13" t="s">
        <v>6</v>
      </c>
      <c r="E13">
        <v>3461</v>
      </c>
      <c r="F13">
        <v>4261</v>
      </c>
      <c r="G13">
        <v>4556</v>
      </c>
      <c r="H13">
        <v>3807</v>
      </c>
      <c r="I13">
        <v>2211</v>
      </c>
      <c r="J13">
        <v>2241</v>
      </c>
      <c r="K13">
        <v>2848</v>
      </c>
      <c r="L13">
        <v>3924</v>
      </c>
      <c r="M13">
        <v>3060</v>
      </c>
      <c r="N13">
        <v>3558</v>
      </c>
      <c r="O13">
        <v>3482</v>
      </c>
      <c r="P13">
        <v>3224</v>
      </c>
      <c r="Q13">
        <v>3591</v>
      </c>
      <c r="R13">
        <v>3495</v>
      </c>
      <c r="S13">
        <v>3744</v>
      </c>
      <c r="T13">
        <v>3418</v>
      </c>
      <c r="U13">
        <v>3276</v>
      </c>
      <c r="V13">
        <v>2148</v>
      </c>
      <c r="W13">
        <v>3058</v>
      </c>
      <c r="X13">
        <v>3439</v>
      </c>
      <c r="Y13">
        <v>2834</v>
      </c>
      <c r="Z13">
        <v>2757</v>
      </c>
      <c r="AA13">
        <v>4136</v>
      </c>
      <c r="AB13">
        <v>5206</v>
      </c>
      <c r="AC13">
        <v>5023</v>
      </c>
    </row>
    <row r="14" spans="2:29" x14ac:dyDescent="0.35">
      <c r="D14" t="s">
        <v>7</v>
      </c>
      <c r="E14">
        <v>16836</v>
      </c>
      <c r="F14">
        <v>25321</v>
      </c>
      <c r="G14">
        <v>30521</v>
      </c>
      <c r="H14">
        <v>28326</v>
      </c>
      <c r="I14">
        <v>25937</v>
      </c>
      <c r="J14">
        <v>23410</v>
      </c>
      <c r="K14">
        <v>19625</v>
      </c>
      <c r="L14">
        <v>16814</v>
      </c>
      <c r="M14">
        <v>23473</v>
      </c>
      <c r="N14">
        <v>30798</v>
      </c>
      <c r="O14">
        <v>40868</v>
      </c>
      <c r="P14">
        <v>23316</v>
      </c>
      <c r="Q14">
        <v>30230</v>
      </c>
      <c r="R14">
        <v>31334</v>
      </c>
      <c r="S14">
        <v>20016</v>
      </c>
      <c r="T14">
        <v>24012</v>
      </c>
      <c r="U14">
        <v>18264</v>
      </c>
      <c r="V14">
        <v>40018</v>
      </c>
      <c r="W14">
        <v>30995</v>
      </c>
      <c r="X14">
        <v>28706</v>
      </c>
      <c r="Y14">
        <v>33210</v>
      </c>
      <c r="Z14">
        <v>24157</v>
      </c>
      <c r="AA14">
        <v>28418</v>
      </c>
      <c r="AB14">
        <v>33869</v>
      </c>
      <c r="AC14">
        <v>31890</v>
      </c>
    </row>
    <row r="15" spans="2:29" x14ac:dyDescent="0.35">
      <c r="D15" t="s">
        <v>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4</v>
      </c>
    </row>
    <row r="16" spans="2:29" x14ac:dyDescent="0.35">
      <c r="D16" t="s">
        <v>9</v>
      </c>
      <c r="E16">
        <v>0</v>
      </c>
      <c r="F16">
        <v>0</v>
      </c>
      <c r="G16">
        <v>0</v>
      </c>
      <c r="H16">
        <v>52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</row>
    <row r="17" spans="4:29" x14ac:dyDescent="0.35">
      <c r="D17" t="s">
        <v>10</v>
      </c>
      <c r="E17">
        <v>266</v>
      </c>
      <c r="F17">
        <v>678</v>
      </c>
      <c r="G17">
        <v>728</v>
      </c>
      <c r="H17">
        <v>670</v>
      </c>
      <c r="I17">
        <v>452</v>
      </c>
      <c r="J17">
        <v>226</v>
      </c>
      <c r="K17">
        <v>291</v>
      </c>
      <c r="L17">
        <v>662</v>
      </c>
      <c r="M17">
        <v>327</v>
      </c>
      <c r="N17">
        <v>1063</v>
      </c>
      <c r="O17">
        <v>1203</v>
      </c>
      <c r="P17">
        <v>521</v>
      </c>
      <c r="Q17">
        <v>1137</v>
      </c>
      <c r="R17">
        <v>738</v>
      </c>
      <c r="S17">
        <v>1057</v>
      </c>
      <c r="T17">
        <v>2401</v>
      </c>
      <c r="U17">
        <v>4187</v>
      </c>
      <c r="V17">
        <v>372</v>
      </c>
      <c r="W17">
        <v>28</v>
      </c>
      <c r="X17">
        <v>1222</v>
      </c>
      <c r="Y17">
        <v>2785</v>
      </c>
      <c r="Z17">
        <v>430</v>
      </c>
      <c r="AA17">
        <v>560</v>
      </c>
      <c r="AB17">
        <v>1706</v>
      </c>
      <c r="AC17">
        <v>4038</v>
      </c>
    </row>
    <row r="18" spans="4:29" x14ac:dyDescent="0.35">
      <c r="D18" t="s">
        <v>11</v>
      </c>
      <c r="E18">
        <v>2</v>
      </c>
      <c r="F18">
        <v>0</v>
      </c>
      <c r="G18">
        <v>2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3</v>
      </c>
      <c r="Q18">
        <v>15</v>
      </c>
      <c r="R18">
        <v>9</v>
      </c>
      <c r="S18">
        <v>0</v>
      </c>
      <c r="T18">
        <v>3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4:29" x14ac:dyDescent="0.35">
      <c r="D19" t="s">
        <v>12</v>
      </c>
      <c r="E19">
        <v>896</v>
      </c>
      <c r="F19">
        <v>1020</v>
      </c>
      <c r="G19">
        <v>1165</v>
      </c>
      <c r="H19">
        <v>1124</v>
      </c>
      <c r="I19">
        <v>1454</v>
      </c>
      <c r="J19">
        <v>1596</v>
      </c>
      <c r="K19">
        <v>1360</v>
      </c>
      <c r="L19">
        <v>1325</v>
      </c>
      <c r="M19">
        <v>1498</v>
      </c>
      <c r="N19">
        <v>1660</v>
      </c>
      <c r="O19">
        <v>1947</v>
      </c>
      <c r="P19">
        <v>1740</v>
      </c>
      <c r="Q19">
        <v>1721</v>
      </c>
      <c r="R19">
        <v>1713</v>
      </c>
      <c r="S19">
        <v>1628</v>
      </c>
      <c r="T19">
        <v>1580</v>
      </c>
      <c r="U19">
        <v>1746</v>
      </c>
      <c r="V19">
        <v>1721</v>
      </c>
      <c r="W19">
        <v>1743</v>
      </c>
      <c r="X19">
        <v>2011</v>
      </c>
      <c r="Y19">
        <v>1821</v>
      </c>
      <c r="Z19">
        <v>1698</v>
      </c>
      <c r="AA19">
        <v>2064</v>
      </c>
      <c r="AB19">
        <v>1835</v>
      </c>
      <c r="AC19">
        <v>1940</v>
      </c>
    </row>
    <row r="20" spans="4:29" x14ac:dyDescent="0.35">
      <c r="D20" t="s">
        <v>13</v>
      </c>
      <c r="E20">
        <v>4670</v>
      </c>
      <c r="F20">
        <v>5329</v>
      </c>
      <c r="G20">
        <v>5534</v>
      </c>
      <c r="H20">
        <v>6657</v>
      </c>
      <c r="I20">
        <v>4458</v>
      </c>
      <c r="J20">
        <v>3457</v>
      </c>
      <c r="K20">
        <v>2539</v>
      </c>
      <c r="L20">
        <v>2012</v>
      </c>
      <c r="M20">
        <v>3734</v>
      </c>
      <c r="N20">
        <v>2216</v>
      </c>
      <c r="O20">
        <v>2292</v>
      </c>
      <c r="P20">
        <v>3205</v>
      </c>
      <c r="Q20">
        <v>2993</v>
      </c>
      <c r="R20">
        <v>3138</v>
      </c>
      <c r="S20">
        <v>2248</v>
      </c>
      <c r="T20">
        <v>2648</v>
      </c>
      <c r="U20">
        <v>2202</v>
      </c>
      <c r="V20">
        <v>2134</v>
      </c>
      <c r="W20">
        <v>2494</v>
      </c>
      <c r="X20">
        <v>2752</v>
      </c>
      <c r="Y20">
        <v>3103</v>
      </c>
      <c r="Z20">
        <v>3596</v>
      </c>
      <c r="AA20">
        <v>2465</v>
      </c>
      <c r="AB20">
        <v>970</v>
      </c>
      <c r="AC20">
        <v>1372</v>
      </c>
    </row>
    <row r="21" spans="4:29" x14ac:dyDescent="0.35">
      <c r="D21" t="s">
        <v>14</v>
      </c>
      <c r="E21">
        <v>0</v>
      </c>
      <c r="F21">
        <v>0</v>
      </c>
      <c r="G21">
        <v>34</v>
      </c>
      <c r="H21">
        <v>0</v>
      </c>
      <c r="I21">
        <v>0</v>
      </c>
      <c r="J21">
        <v>55</v>
      </c>
      <c r="K21">
        <v>259</v>
      </c>
      <c r="L21">
        <v>216</v>
      </c>
      <c r="M21">
        <v>337</v>
      </c>
      <c r="N21">
        <v>241</v>
      </c>
      <c r="O21">
        <v>196</v>
      </c>
      <c r="P21">
        <v>0</v>
      </c>
      <c r="Q21">
        <v>0</v>
      </c>
      <c r="R21">
        <v>362</v>
      </c>
      <c r="S21">
        <v>200</v>
      </c>
      <c r="T21">
        <v>190</v>
      </c>
      <c r="U21">
        <v>86</v>
      </c>
      <c r="V21">
        <v>14</v>
      </c>
      <c r="W21">
        <v>364</v>
      </c>
      <c r="X21">
        <v>386</v>
      </c>
      <c r="Y21">
        <v>380</v>
      </c>
      <c r="Z21">
        <v>13</v>
      </c>
      <c r="AA21">
        <v>0</v>
      </c>
      <c r="AB21">
        <v>0</v>
      </c>
      <c r="AC21">
        <v>0</v>
      </c>
    </row>
    <row r="22" spans="4:29" x14ac:dyDescent="0.35">
      <c r="D22" t="s">
        <v>15</v>
      </c>
      <c r="E22">
        <v>105</v>
      </c>
      <c r="F22">
        <v>72</v>
      </c>
      <c r="G22">
        <v>82</v>
      </c>
      <c r="H22">
        <v>645</v>
      </c>
      <c r="I22">
        <v>1529</v>
      </c>
      <c r="J22">
        <v>2181</v>
      </c>
      <c r="K22">
        <v>1818</v>
      </c>
      <c r="L22">
        <v>1923</v>
      </c>
      <c r="M22">
        <v>509</v>
      </c>
      <c r="N22">
        <v>870</v>
      </c>
      <c r="O22">
        <v>795</v>
      </c>
      <c r="P22">
        <v>294</v>
      </c>
      <c r="Q22">
        <v>801</v>
      </c>
      <c r="R22">
        <v>237</v>
      </c>
      <c r="S22">
        <v>308</v>
      </c>
      <c r="T22">
        <v>459</v>
      </c>
      <c r="U22">
        <v>1189</v>
      </c>
      <c r="V22">
        <v>1608</v>
      </c>
      <c r="W22">
        <v>1453</v>
      </c>
      <c r="X22">
        <v>1325</v>
      </c>
      <c r="Y22">
        <v>941</v>
      </c>
      <c r="Z22">
        <v>599</v>
      </c>
      <c r="AA22">
        <v>2747</v>
      </c>
      <c r="AB22">
        <v>1185</v>
      </c>
      <c r="AC22">
        <v>3188</v>
      </c>
    </row>
    <row r="23" spans="4:29" x14ac:dyDescent="0.35">
      <c r="D23" t="s">
        <v>16</v>
      </c>
      <c r="E23">
        <v>4067</v>
      </c>
      <c r="F23">
        <v>4820</v>
      </c>
      <c r="G23">
        <v>4205</v>
      </c>
      <c r="H23">
        <v>2253</v>
      </c>
      <c r="I23">
        <v>1233</v>
      </c>
      <c r="J23">
        <v>1263</v>
      </c>
      <c r="K23">
        <v>2113</v>
      </c>
      <c r="L23">
        <v>3113</v>
      </c>
      <c r="M23">
        <v>2342</v>
      </c>
      <c r="N23">
        <v>2816</v>
      </c>
      <c r="O23">
        <v>2529</v>
      </c>
      <c r="P23">
        <v>1415</v>
      </c>
      <c r="Q23">
        <v>2038</v>
      </c>
      <c r="R23">
        <v>1642</v>
      </c>
      <c r="S23">
        <v>800</v>
      </c>
      <c r="T23">
        <v>840</v>
      </c>
      <c r="U23">
        <v>823</v>
      </c>
      <c r="V23">
        <v>1638</v>
      </c>
      <c r="W23">
        <v>1364</v>
      </c>
      <c r="X23">
        <v>1442</v>
      </c>
      <c r="Y23">
        <v>897</v>
      </c>
      <c r="Z23">
        <v>717</v>
      </c>
      <c r="AA23">
        <v>972</v>
      </c>
      <c r="AB23">
        <v>1042</v>
      </c>
      <c r="AC23">
        <v>320</v>
      </c>
    </row>
    <row r="24" spans="4:29" x14ac:dyDescent="0.35">
      <c r="D24" t="s">
        <v>17</v>
      </c>
      <c r="E24">
        <v>284</v>
      </c>
      <c r="F24">
        <v>181</v>
      </c>
      <c r="G24">
        <v>1103</v>
      </c>
      <c r="H24">
        <v>989</v>
      </c>
      <c r="I24">
        <v>2424</v>
      </c>
      <c r="J24">
        <v>2748</v>
      </c>
      <c r="K24">
        <v>6526</v>
      </c>
      <c r="L24">
        <v>4895</v>
      </c>
      <c r="M24">
        <v>6676</v>
      </c>
      <c r="N24">
        <v>10137</v>
      </c>
      <c r="O24">
        <v>6021</v>
      </c>
      <c r="P24">
        <v>6420</v>
      </c>
      <c r="Q24">
        <v>8157</v>
      </c>
      <c r="R24">
        <v>9073</v>
      </c>
      <c r="S24">
        <v>13616</v>
      </c>
      <c r="T24">
        <v>6858</v>
      </c>
      <c r="U24">
        <v>3749</v>
      </c>
      <c r="V24">
        <v>5827</v>
      </c>
      <c r="W24">
        <v>7148</v>
      </c>
      <c r="X24">
        <v>5675</v>
      </c>
      <c r="Y24">
        <v>2703</v>
      </c>
      <c r="Z24">
        <v>3173</v>
      </c>
      <c r="AA24">
        <v>5110</v>
      </c>
      <c r="AB24">
        <v>3312</v>
      </c>
      <c r="AC24">
        <v>5090</v>
      </c>
    </row>
    <row r="25" spans="4:29" x14ac:dyDescent="0.35">
      <c r="D25" t="s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97</v>
      </c>
      <c r="N25">
        <v>0</v>
      </c>
      <c r="O25">
        <v>0</v>
      </c>
      <c r="P25">
        <v>92</v>
      </c>
      <c r="Q25">
        <v>250</v>
      </c>
      <c r="R25">
        <v>0</v>
      </c>
      <c r="S25">
        <v>7</v>
      </c>
      <c r="T25">
        <v>1871</v>
      </c>
      <c r="U25">
        <v>2466</v>
      </c>
      <c r="V25">
        <v>1697</v>
      </c>
      <c r="W25">
        <v>632</v>
      </c>
      <c r="X25">
        <v>1976</v>
      </c>
      <c r="Y25">
        <v>898</v>
      </c>
      <c r="Z25">
        <v>396</v>
      </c>
      <c r="AA25">
        <v>1118</v>
      </c>
      <c r="AB25">
        <v>777</v>
      </c>
      <c r="AC25">
        <v>2</v>
      </c>
    </row>
    <row r="26" spans="4:29" x14ac:dyDescent="0.35">
      <c r="D26" t="s">
        <v>19</v>
      </c>
      <c r="E26">
        <v>859</v>
      </c>
      <c r="F26">
        <v>1078</v>
      </c>
      <c r="G26">
        <v>856</v>
      </c>
      <c r="H26">
        <v>328</v>
      </c>
      <c r="I26">
        <v>206</v>
      </c>
      <c r="J26">
        <v>258</v>
      </c>
      <c r="K26">
        <v>411</v>
      </c>
      <c r="L26">
        <v>355</v>
      </c>
      <c r="M26">
        <v>220</v>
      </c>
      <c r="N26">
        <v>124</v>
      </c>
      <c r="O26">
        <v>57</v>
      </c>
      <c r="P26">
        <v>36</v>
      </c>
      <c r="Q26">
        <v>760</v>
      </c>
      <c r="R26">
        <v>1471</v>
      </c>
      <c r="S26">
        <v>264</v>
      </c>
      <c r="T26">
        <v>710</v>
      </c>
      <c r="U26">
        <v>1111</v>
      </c>
      <c r="V26">
        <v>800</v>
      </c>
      <c r="W26">
        <v>842</v>
      </c>
      <c r="X26">
        <v>1352</v>
      </c>
      <c r="Y26">
        <v>881</v>
      </c>
      <c r="Z26">
        <v>809</v>
      </c>
      <c r="AA26">
        <v>876</v>
      </c>
      <c r="AB26">
        <v>1540</v>
      </c>
      <c r="AC26">
        <v>1071</v>
      </c>
    </row>
    <row r="27" spans="4:29" x14ac:dyDescent="0.35">
      <c r="D27" t="s">
        <v>20</v>
      </c>
      <c r="E27">
        <v>243</v>
      </c>
      <c r="F27">
        <v>108</v>
      </c>
      <c r="G27">
        <v>191</v>
      </c>
      <c r="H27">
        <v>54</v>
      </c>
      <c r="I27">
        <v>243</v>
      </c>
      <c r="J27">
        <v>301</v>
      </c>
      <c r="K27">
        <v>8</v>
      </c>
      <c r="L27">
        <v>461</v>
      </c>
      <c r="M27">
        <v>163</v>
      </c>
      <c r="N27">
        <v>355</v>
      </c>
      <c r="O27">
        <v>674</v>
      </c>
      <c r="P27">
        <v>467</v>
      </c>
      <c r="Q27">
        <v>930</v>
      </c>
      <c r="R27">
        <v>1491</v>
      </c>
      <c r="S27">
        <v>465</v>
      </c>
      <c r="T27">
        <v>404</v>
      </c>
      <c r="U27">
        <v>1489</v>
      </c>
      <c r="V27">
        <v>1427</v>
      </c>
      <c r="W27">
        <v>944</v>
      </c>
      <c r="X27">
        <v>1581</v>
      </c>
      <c r="Y27">
        <v>540</v>
      </c>
      <c r="Z27">
        <v>192</v>
      </c>
      <c r="AA27">
        <v>405</v>
      </c>
      <c r="AB27">
        <v>92</v>
      </c>
      <c r="AC27">
        <v>753</v>
      </c>
    </row>
    <row r="28" spans="4:29" x14ac:dyDescent="0.35">
      <c r="D28" t="s">
        <v>21</v>
      </c>
      <c r="E28">
        <v>3093</v>
      </c>
      <c r="F28">
        <v>1682</v>
      </c>
      <c r="G28">
        <v>2664</v>
      </c>
      <c r="H28">
        <v>2932</v>
      </c>
      <c r="I28">
        <v>4079</v>
      </c>
      <c r="J28">
        <v>6684</v>
      </c>
      <c r="K28">
        <v>8275</v>
      </c>
      <c r="L28">
        <v>5040</v>
      </c>
      <c r="M28">
        <v>5396</v>
      </c>
      <c r="N28">
        <v>5466</v>
      </c>
      <c r="O28">
        <v>4787</v>
      </c>
      <c r="P28">
        <v>6071</v>
      </c>
      <c r="Q28">
        <v>4281</v>
      </c>
      <c r="R28">
        <v>6813</v>
      </c>
      <c r="S28">
        <v>6279</v>
      </c>
      <c r="T28">
        <v>5444</v>
      </c>
      <c r="U28">
        <v>7317</v>
      </c>
      <c r="V28">
        <v>7874</v>
      </c>
      <c r="W28">
        <v>5689</v>
      </c>
      <c r="X28">
        <v>6167</v>
      </c>
      <c r="Y28">
        <v>3818</v>
      </c>
      <c r="Z28">
        <v>1810</v>
      </c>
      <c r="AA28">
        <v>4948</v>
      </c>
      <c r="AB28">
        <v>2488</v>
      </c>
      <c r="AC28">
        <v>5494</v>
      </c>
    </row>
    <row r="29" spans="4:29" x14ac:dyDescent="0.35">
      <c r="D29" t="s">
        <v>22</v>
      </c>
      <c r="E29">
        <v>0</v>
      </c>
      <c r="F29">
        <v>0</v>
      </c>
      <c r="G29">
        <v>0</v>
      </c>
      <c r="H29">
        <v>0</v>
      </c>
      <c r="I29">
        <v>0</v>
      </c>
      <c r="J29">
        <v>41</v>
      </c>
      <c r="K29">
        <v>0</v>
      </c>
      <c r="L29">
        <v>0</v>
      </c>
      <c r="M29">
        <v>0</v>
      </c>
      <c r="N29">
        <v>0</v>
      </c>
      <c r="O29">
        <v>0</v>
      </c>
      <c r="P29">
        <v>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2</v>
      </c>
      <c r="AA29">
        <v>0</v>
      </c>
      <c r="AB29">
        <v>24</v>
      </c>
      <c r="AC29">
        <v>0</v>
      </c>
    </row>
    <row r="30" spans="4:29" x14ac:dyDescent="0.35">
      <c r="D30" s="2" t="s">
        <v>27</v>
      </c>
      <c r="E30" s="2">
        <f t="shared" ref="E30:AC30" si="0">SUM(E8:E29)</f>
        <v>40288</v>
      </c>
      <c r="F30" s="2">
        <f t="shared" si="0"/>
        <v>55663</v>
      </c>
      <c r="G30" s="2">
        <f t="shared" si="0"/>
        <v>64940</v>
      </c>
      <c r="H30" s="2">
        <f t="shared" si="0"/>
        <v>57408</v>
      </c>
      <c r="I30" s="2">
        <f t="shared" si="0"/>
        <v>55156</v>
      </c>
      <c r="J30" s="2">
        <f t="shared" si="0"/>
        <v>55952</v>
      </c>
      <c r="K30" s="2">
        <f t="shared" si="0"/>
        <v>60153</v>
      </c>
      <c r="L30" s="2">
        <f t="shared" si="0"/>
        <v>54267</v>
      </c>
      <c r="M30" s="2">
        <f t="shared" si="0"/>
        <v>58995</v>
      </c>
      <c r="N30" s="2">
        <f t="shared" si="0"/>
        <v>74235</v>
      </c>
      <c r="O30" s="2">
        <f t="shared" si="0"/>
        <v>79092</v>
      </c>
      <c r="P30" s="2">
        <f t="shared" si="0"/>
        <v>58968</v>
      </c>
      <c r="Q30" s="2">
        <f t="shared" si="0"/>
        <v>74939</v>
      </c>
      <c r="R30" s="2">
        <f t="shared" si="0"/>
        <v>73672</v>
      </c>
      <c r="S30" s="2">
        <f t="shared" si="0"/>
        <v>60956</v>
      </c>
      <c r="T30" s="2">
        <f t="shared" si="0"/>
        <v>63591</v>
      </c>
      <c r="U30" s="2">
        <f t="shared" si="0"/>
        <v>59789</v>
      </c>
      <c r="V30" s="2">
        <f t="shared" si="0"/>
        <v>78819</v>
      </c>
      <c r="W30" s="2">
        <f t="shared" si="0"/>
        <v>69232</v>
      </c>
      <c r="X30" s="2">
        <f t="shared" si="0"/>
        <v>72348</v>
      </c>
      <c r="Y30" s="2">
        <f t="shared" si="0"/>
        <v>64585</v>
      </c>
      <c r="Z30" s="2">
        <f t="shared" si="0"/>
        <v>49031</v>
      </c>
      <c r="AA30" s="2">
        <f t="shared" si="0"/>
        <v>67595</v>
      </c>
      <c r="AB30" s="2">
        <f t="shared" si="0"/>
        <v>65095</v>
      </c>
      <c r="AC30" s="2">
        <f t="shared" si="0"/>
        <v>73369</v>
      </c>
    </row>
    <row r="32" spans="4:29" x14ac:dyDescent="0.35">
      <c r="D32" s="9" t="s">
        <v>50</v>
      </c>
      <c r="E32" s="10">
        <f>(E30-E14)/E30</f>
        <v>0.5821088165210484</v>
      </c>
      <c r="F32" s="10">
        <f t="shared" ref="F32:AC32" si="1">(F30-F14)/F30</f>
        <v>0.54510177317068786</v>
      </c>
      <c r="G32" s="10">
        <f t="shared" si="1"/>
        <v>0.53001231906375113</v>
      </c>
      <c r="H32" s="10">
        <f t="shared" si="1"/>
        <v>0.50658444816053516</v>
      </c>
      <c r="I32" s="10">
        <f t="shared" si="1"/>
        <v>0.52975197621292336</v>
      </c>
      <c r="J32" s="10">
        <f t="shared" si="1"/>
        <v>0.58160566199599661</v>
      </c>
      <c r="K32" s="10">
        <f t="shared" si="1"/>
        <v>0.6737486077169883</v>
      </c>
      <c r="L32" s="10">
        <f t="shared" si="1"/>
        <v>0.69016160834392914</v>
      </c>
      <c r="M32" s="10">
        <f t="shared" si="1"/>
        <v>0.60211882362912106</v>
      </c>
      <c r="N32" s="10">
        <f t="shared" si="1"/>
        <v>0.58512830874924227</v>
      </c>
      <c r="O32" s="10">
        <f t="shared" si="1"/>
        <v>0.48328528801901582</v>
      </c>
      <c r="P32" s="10">
        <f t="shared" si="1"/>
        <v>0.6045991045991046</v>
      </c>
      <c r="Q32" s="10">
        <f t="shared" si="1"/>
        <v>0.59660523892766115</v>
      </c>
      <c r="R32" s="10">
        <f t="shared" si="1"/>
        <v>0.57468237593658378</v>
      </c>
      <c r="S32" s="10">
        <f t="shared" si="1"/>
        <v>0.67163199685018704</v>
      </c>
      <c r="T32" s="10">
        <f t="shared" si="1"/>
        <v>0.62239939614096329</v>
      </c>
      <c r="U32" s="10">
        <f t="shared" si="1"/>
        <v>0.69452574888357388</v>
      </c>
      <c r="V32" s="10">
        <f t="shared" si="1"/>
        <v>0.49227978025602964</v>
      </c>
      <c r="W32" s="10">
        <f t="shared" si="1"/>
        <v>0.55230240351282645</v>
      </c>
      <c r="X32" s="10">
        <f t="shared" si="1"/>
        <v>0.60322330955935199</v>
      </c>
      <c r="Y32" s="10">
        <f t="shared" si="1"/>
        <v>0.48579391499574204</v>
      </c>
      <c r="Z32" s="10">
        <f t="shared" si="1"/>
        <v>0.50731170076074317</v>
      </c>
      <c r="AA32" s="10">
        <f t="shared" si="1"/>
        <v>0.57958428877875579</v>
      </c>
      <c r="AB32" s="10">
        <f t="shared" si="1"/>
        <v>0.47969890160534601</v>
      </c>
      <c r="AC32" s="10">
        <f t="shared" si="1"/>
        <v>0.56534776267906062</v>
      </c>
    </row>
    <row r="33" spans="2:29" x14ac:dyDescent="0.35">
      <c r="D33" s="11" t="s">
        <v>51</v>
      </c>
      <c r="E33" s="12">
        <f>E14/E30</f>
        <v>0.41789118347895154</v>
      </c>
      <c r="F33" s="12">
        <f t="shared" ref="F33:AC33" si="2">F14/F30</f>
        <v>0.45489822682931214</v>
      </c>
      <c r="G33" s="12">
        <f t="shared" si="2"/>
        <v>0.46998768093624882</v>
      </c>
      <c r="H33" s="12">
        <f t="shared" si="2"/>
        <v>0.49341555183946489</v>
      </c>
      <c r="I33" s="12">
        <f t="shared" si="2"/>
        <v>0.47024802378707664</v>
      </c>
      <c r="J33" s="12">
        <f t="shared" si="2"/>
        <v>0.41839433800400344</v>
      </c>
      <c r="K33" s="12">
        <f t="shared" si="2"/>
        <v>0.32625139228301164</v>
      </c>
      <c r="L33" s="12">
        <f t="shared" si="2"/>
        <v>0.30983839165607091</v>
      </c>
      <c r="M33" s="12">
        <f t="shared" si="2"/>
        <v>0.39788117637087889</v>
      </c>
      <c r="N33" s="12">
        <f t="shared" si="2"/>
        <v>0.41487169125075773</v>
      </c>
      <c r="O33" s="12">
        <f t="shared" si="2"/>
        <v>0.51671471198098418</v>
      </c>
      <c r="P33" s="12">
        <f t="shared" si="2"/>
        <v>0.3954008954008954</v>
      </c>
      <c r="Q33" s="12">
        <f t="shared" si="2"/>
        <v>0.40339476107233885</v>
      </c>
      <c r="R33" s="12">
        <f t="shared" si="2"/>
        <v>0.42531762406341622</v>
      </c>
      <c r="S33" s="12">
        <f t="shared" si="2"/>
        <v>0.32836800314981296</v>
      </c>
      <c r="T33" s="12">
        <f t="shared" si="2"/>
        <v>0.37760060385903665</v>
      </c>
      <c r="U33" s="12">
        <f t="shared" si="2"/>
        <v>0.30547425111642612</v>
      </c>
      <c r="V33" s="12">
        <f t="shared" si="2"/>
        <v>0.50772021974397041</v>
      </c>
      <c r="W33" s="12">
        <f t="shared" si="2"/>
        <v>0.44769759648717355</v>
      </c>
      <c r="X33" s="12">
        <f t="shared" si="2"/>
        <v>0.39677669044064801</v>
      </c>
      <c r="Y33" s="12">
        <f t="shared" si="2"/>
        <v>0.51420608500425791</v>
      </c>
      <c r="Z33" s="12">
        <f t="shared" si="2"/>
        <v>0.49268829923925678</v>
      </c>
      <c r="AA33" s="12">
        <f t="shared" si="2"/>
        <v>0.42041571122124416</v>
      </c>
      <c r="AB33" s="12">
        <f t="shared" si="2"/>
        <v>0.52030109839465399</v>
      </c>
      <c r="AC33" s="12">
        <f t="shared" si="2"/>
        <v>0.43465223732093938</v>
      </c>
    </row>
    <row r="35" spans="2:29" x14ac:dyDescent="0.35">
      <c r="B35" s="3" t="s">
        <v>26</v>
      </c>
      <c r="D35" s="1" t="s">
        <v>23</v>
      </c>
    </row>
    <row r="36" spans="2:29" x14ac:dyDescent="0.35">
      <c r="D36" s="1" t="s">
        <v>24</v>
      </c>
    </row>
    <row r="38" spans="2:29" x14ac:dyDescent="0.35">
      <c r="D38" s="2" t="s">
        <v>0</v>
      </c>
      <c r="E38" s="2">
        <v>2000</v>
      </c>
      <c r="F38" s="2">
        <v>2001</v>
      </c>
      <c r="G38" s="2">
        <v>2002</v>
      </c>
      <c r="H38" s="2">
        <v>2003</v>
      </c>
      <c r="I38" s="2">
        <v>2004</v>
      </c>
      <c r="J38" s="2">
        <v>2005</v>
      </c>
      <c r="K38" s="2">
        <v>2006</v>
      </c>
      <c r="L38" s="2">
        <v>2007</v>
      </c>
      <c r="M38" s="2">
        <v>2008</v>
      </c>
      <c r="N38" s="2">
        <v>2009</v>
      </c>
      <c r="O38" s="2">
        <v>2010</v>
      </c>
      <c r="P38" s="2">
        <v>2011</v>
      </c>
      <c r="Q38" s="2">
        <v>2012</v>
      </c>
      <c r="R38" s="2">
        <v>2013</v>
      </c>
      <c r="S38" s="2">
        <v>2014</v>
      </c>
      <c r="T38" s="2">
        <v>2015</v>
      </c>
      <c r="U38" s="2">
        <v>2016</v>
      </c>
      <c r="V38" s="2">
        <v>2017</v>
      </c>
      <c r="W38" s="2">
        <v>2018</v>
      </c>
      <c r="X38" s="2">
        <v>2019</v>
      </c>
      <c r="Y38" s="2">
        <v>2020</v>
      </c>
      <c r="Z38" s="2">
        <v>2021</v>
      </c>
      <c r="AA38" s="2">
        <v>2022</v>
      </c>
      <c r="AB38" s="2">
        <v>2023</v>
      </c>
      <c r="AC38" s="2">
        <v>2024</v>
      </c>
    </row>
    <row r="39" spans="2:29" x14ac:dyDescent="0.35">
      <c r="D39" t="s">
        <v>1</v>
      </c>
      <c r="E39">
        <v>626</v>
      </c>
      <c r="F39">
        <v>3217</v>
      </c>
      <c r="G39">
        <v>5351</v>
      </c>
      <c r="H39">
        <v>3225</v>
      </c>
      <c r="I39">
        <v>2043</v>
      </c>
      <c r="J39">
        <v>2881</v>
      </c>
      <c r="K39">
        <v>4078</v>
      </c>
      <c r="L39">
        <v>4677</v>
      </c>
      <c r="M39">
        <v>2878</v>
      </c>
      <c r="N39">
        <v>3190</v>
      </c>
      <c r="O39">
        <v>2838</v>
      </c>
      <c r="P39">
        <v>1784</v>
      </c>
      <c r="Q39">
        <v>2416</v>
      </c>
      <c r="R39">
        <v>1769</v>
      </c>
      <c r="S39">
        <v>1377</v>
      </c>
      <c r="T39">
        <v>1760</v>
      </c>
      <c r="U39">
        <v>1511</v>
      </c>
      <c r="V39">
        <v>1511</v>
      </c>
      <c r="W39">
        <v>1553</v>
      </c>
      <c r="X39">
        <v>1062</v>
      </c>
      <c r="Y39">
        <v>701</v>
      </c>
      <c r="Z39">
        <v>815</v>
      </c>
      <c r="AA39">
        <v>1200</v>
      </c>
      <c r="AB39">
        <v>939</v>
      </c>
      <c r="AC39">
        <v>1042</v>
      </c>
    </row>
    <row r="40" spans="2:29" x14ac:dyDescent="0.35">
      <c r="D40" t="s">
        <v>2</v>
      </c>
      <c r="E40">
        <v>376</v>
      </c>
      <c r="F40">
        <v>584</v>
      </c>
      <c r="G40">
        <v>542</v>
      </c>
      <c r="H40">
        <v>474</v>
      </c>
      <c r="I40">
        <v>655</v>
      </c>
      <c r="J40">
        <v>726</v>
      </c>
      <c r="K40">
        <v>2569</v>
      </c>
      <c r="L40">
        <v>1915</v>
      </c>
      <c r="M40">
        <v>1272</v>
      </c>
      <c r="N40">
        <v>1517</v>
      </c>
      <c r="O40">
        <v>745</v>
      </c>
      <c r="P40">
        <v>652</v>
      </c>
      <c r="Q40">
        <v>702</v>
      </c>
      <c r="R40">
        <v>757</v>
      </c>
      <c r="S40">
        <v>728</v>
      </c>
      <c r="T40">
        <v>945</v>
      </c>
      <c r="U40">
        <v>910</v>
      </c>
      <c r="V40">
        <v>830</v>
      </c>
      <c r="W40">
        <v>751</v>
      </c>
      <c r="X40">
        <v>796</v>
      </c>
      <c r="Y40">
        <v>1208</v>
      </c>
      <c r="Z40">
        <v>1051</v>
      </c>
      <c r="AA40">
        <v>1040</v>
      </c>
      <c r="AB40">
        <v>746</v>
      </c>
      <c r="AC40">
        <v>551</v>
      </c>
    </row>
    <row r="41" spans="2:29" x14ac:dyDescent="0.35">
      <c r="D41" t="s">
        <v>3</v>
      </c>
      <c r="E41">
        <v>0</v>
      </c>
      <c r="F41">
        <v>9</v>
      </c>
      <c r="G41">
        <v>1094</v>
      </c>
      <c r="H41">
        <v>1394</v>
      </c>
      <c r="I41">
        <v>1662</v>
      </c>
      <c r="J41">
        <v>1924</v>
      </c>
      <c r="K41">
        <v>1745</v>
      </c>
      <c r="L41">
        <v>2671</v>
      </c>
      <c r="M41">
        <v>1961</v>
      </c>
      <c r="N41">
        <v>4260</v>
      </c>
      <c r="O41">
        <v>3721</v>
      </c>
      <c r="P41">
        <v>4825</v>
      </c>
      <c r="Q41">
        <v>8642</v>
      </c>
      <c r="R41">
        <v>5078</v>
      </c>
      <c r="S41">
        <v>3490</v>
      </c>
      <c r="T41">
        <v>2998</v>
      </c>
      <c r="U41">
        <v>2935</v>
      </c>
      <c r="V41">
        <v>3101</v>
      </c>
      <c r="W41">
        <v>3662</v>
      </c>
      <c r="X41">
        <v>3892</v>
      </c>
      <c r="Y41">
        <v>2717</v>
      </c>
      <c r="Z41">
        <v>1487</v>
      </c>
      <c r="AA41">
        <v>3540</v>
      </c>
      <c r="AB41">
        <v>4289</v>
      </c>
      <c r="AC41">
        <v>3526</v>
      </c>
    </row>
    <row r="42" spans="2:29" x14ac:dyDescent="0.35">
      <c r="D42" t="s">
        <v>4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2:29" x14ac:dyDescent="0.35">
      <c r="D43" t="s">
        <v>5</v>
      </c>
      <c r="E43">
        <v>4504</v>
      </c>
      <c r="F43">
        <v>7300</v>
      </c>
      <c r="G43">
        <v>6271</v>
      </c>
      <c r="H43">
        <v>4061</v>
      </c>
      <c r="I43">
        <v>6078</v>
      </c>
      <c r="J43">
        <v>5592</v>
      </c>
      <c r="K43">
        <v>5438</v>
      </c>
      <c r="L43">
        <v>3941</v>
      </c>
      <c r="M43">
        <v>4547</v>
      </c>
      <c r="N43">
        <v>5591</v>
      </c>
      <c r="O43">
        <v>5744</v>
      </c>
      <c r="P43">
        <v>4164</v>
      </c>
      <c r="Q43">
        <v>4286</v>
      </c>
      <c r="R43">
        <v>3639</v>
      </c>
      <c r="S43">
        <v>3656</v>
      </c>
      <c r="T43">
        <v>5478</v>
      </c>
      <c r="U43">
        <v>4706</v>
      </c>
      <c r="V43">
        <v>5871</v>
      </c>
      <c r="W43">
        <v>5447</v>
      </c>
      <c r="X43">
        <v>5149</v>
      </c>
      <c r="Y43">
        <v>3851</v>
      </c>
      <c r="Z43">
        <v>4430</v>
      </c>
      <c r="AA43">
        <v>5306</v>
      </c>
      <c r="AB43">
        <v>3469</v>
      </c>
      <c r="AC43">
        <v>6067</v>
      </c>
    </row>
    <row r="44" spans="2:29" x14ac:dyDescent="0.35">
      <c r="D44" t="s">
        <v>6</v>
      </c>
      <c r="E44">
        <v>3433</v>
      </c>
      <c r="F44">
        <v>4253</v>
      </c>
      <c r="G44">
        <v>4553</v>
      </c>
      <c r="H44">
        <v>3799</v>
      </c>
      <c r="I44">
        <v>2178</v>
      </c>
      <c r="J44">
        <v>2123</v>
      </c>
      <c r="K44">
        <v>2833</v>
      </c>
      <c r="L44">
        <v>3913</v>
      </c>
      <c r="M44">
        <v>3060</v>
      </c>
      <c r="N44">
        <v>3557</v>
      </c>
      <c r="O44">
        <v>3481</v>
      </c>
      <c r="P44">
        <v>3223</v>
      </c>
      <c r="Q44">
        <v>3590</v>
      </c>
      <c r="R44">
        <v>3493</v>
      </c>
      <c r="S44">
        <v>3744</v>
      </c>
      <c r="T44">
        <v>3417</v>
      </c>
      <c r="U44">
        <v>3261</v>
      </c>
      <c r="V44">
        <v>2113</v>
      </c>
      <c r="W44">
        <v>3040</v>
      </c>
      <c r="X44">
        <v>3436</v>
      </c>
      <c r="Y44">
        <v>2827</v>
      </c>
      <c r="Z44">
        <v>2751</v>
      </c>
      <c r="AA44">
        <v>4108</v>
      </c>
      <c r="AB44">
        <v>5199</v>
      </c>
      <c r="AC44">
        <v>4933</v>
      </c>
    </row>
    <row r="45" spans="2:29" x14ac:dyDescent="0.35">
      <c r="D45" t="s">
        <v>7</v>
      </c>
      <c r="E45">
        <v>15987</v>
      </c>
      <c r="F45">
        <v>23532</v>
      </c>
      <c r="G45">
        <v>28936</v>
      </c>
      <c r="H45">
        <v>26498</v>
      </c>
      <c r="I45">
        <v>24505</v>
      </c>
      <c r="J45">
        <v>22200</v>
      </c>
      <c r="K45">
        <v>17981</v>
      </c>
      <c r="L45">
        <v>14414</v>
      </c>
      <c r="M45">
        <v>21656</v>
      </c>
      <c r="N45">
        <v>28250</v>
      </c>
      <c r="O45">
        <v>32196</v>
      </c>
      <c r="P45">
        <v>17856</v>
      </c>
      <c r="Q45">
        <v>24902</v>
      </c>
      <c r="R45">
        <v>24073</v>
      </c>
      <c r="S45">
        <v>16101</v>
      </c>
      <c r="T45">
        <v>17860</v>
      </c>
      <c r="U45">
        <v>11920</v>
      </c>
      <c r="V45">
        <v>37453</v>
      </c>
      <c r="W45">
        <v>28351</v>
      </c>
      <c r="X45">
        <v>23354</v>
      </c>
      <c r="Y45">
        <v>31429</v>
      </c>
      <c r="Z45">
        <v>23196</v>
      </c>
      <c r="AA45">
        <v>22915</v>
      </c>
      <c r="AB45">
        <v>31594</v>
      </c>
      <c r="AC45">
        <v>24982</v>
      </c>
    </row>
    <row r="46" spans="2:29" x14ac:dyDescent="0.35">
      <c r="D46" t="s">
        <v>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2:29" x14ac:dyDescent="0.35">
      <c r="D47" t="s">
        <v>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2:29" x14ac:dyDescent="0.35">
      <c r="D48" t="s">
        <v>10</v>
      </c>
      <c r="E48">
        <v>4</v>
      </c>
      <c r="F48">
        <v>70</v>
      </c>
      <c r="G48">
        <v>195</v>
      </c>
      <c r="H48">
        <v>350</v>
      </c>
      <c r="I48">
        <v>24</v>
      </c>
      <c r="J48">
        <v>50</v>
      </c>
      <c r="K48">
        <v>97</v>
      </c>
      <c r="L48">
        <v>310</v>
      </c>
      <c r="M48">
        <v>71</v>
      </c>
      <c r="N48">
        <v>316</v>
      </c>
      <c r="O48">
        <v>417</v>
      </c>
      <c r="P48">
        <v>152</v>
      </c>
      <c r="Q48">
        <v>183</v>
      </c>
      <c r="R48">
        <v>102</v>
      </c>
      <c r="S48">
        <v>100</v>
      </c>
      <c r="T48">
        <v>722</v>
      </c>
      <c r="U48">
        <v>2762</v>
      </c>
      <c r="V48">
        <v>235</v>
      </c>
      <c r="W48">
        <v>1</v>
      </c>
      <c r="X48">
        <v>815</v>
      </c>
      <c r="Y48">
        <v>2241</v>
      </c>
      <c r="Z48">
        <v>214</v>
      </c>
      <c r="AA48">
        <v>183</v>
      </c>
      <c r="AB48">
        <v>1203</v>
      </c>
      <c r="AC48">
        <v>1726</v>
      </c>
    </row>
    <row r="49" spans="4:29" x14ac:dyDescent="0.35">
      <c r="D49" t="s">
        <v>11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</row>
    <row r="50" spans="4:29" x14ac:dyDescent="0.35">
      <c r="D50" t="s">
        <v>12</v>
      </c>
      <c r="E50">
        <v>896</v>
      </c>
      <c r="F50">
        <v>1020</v>
      </c>
      <c r="G50">
        <v>1165</v>
      </c>
      <c r="H50">
        <v>1124</v>
      </c>
      <c r="I50">
        <v>1454</v>
      </c>
      <c r="J50">
        <v>1596</v>
      </c>
      <c r="K50">
        <v>1360</v>
      </c>
      <c r="L50">
        <v>1325</v>
      </c>
      <c r="M50">
        <v>1498</v>
      </c>
      <c r="N50">
        <v>1660</v>
      </c>
      <c r="O50">
        <v>1947</v>
      </c>
      <c r="P50">
        <v>1740</v>
      </c>
      <c r="Q50">
        <v>1721</v>
      </c>
      <c r="R50">
        <v>1713</v>
      </c>
      <c r="S50">
        <v>1628</v>
      </c>
      <c r="T50">
        <v>1580</v>
      </c>
      <c r="U50">
        <v>1746</v>
      </c>
      <c r="V50">
        <v>1721</v>
      </c>
      <c r="W50">
        <v>1743</v>
      </c>
      <c r="X50">
        <v>2011</v>
      </c>
      <c r="Y50">
        <v>1821</v>
      </c>
      <c r="Z50">
        <v>1698</v>
      </c>
      <c r="AA50">
        <v>2064</v>
      </c>
      <c r="AB50">
        <v>1835</v>
      </c>
      <c r="AC50">
        <v>1940</v>
      </c>
    </row>
    <row r="51" spans="4:29" x14ac:dyDescent="0.35">
      <c r="D51" t="s">
        <v>13</v>
      </c>
      <c r="E51">
        <v>4670</v>
      </c>
      <c r="F51">
        <v>5329</v>
      </c>
      <c r="G51">
        <v>5534</v>
      </c>
      <c r="H51">
        <v>6657</v>
      </c>
      <c r="I51">
        <v>4458</v>
      </c>
      <c r="J51">
        <v>3457</v>
      </c>
      <c r="K51">
        <v>2539</v>
      </c>
      <c r="L51">
        <v>2012</v>
      </c>
      <c r="M51">
        <v>3734</v>
      </c>
      <c r="N51">
        <v>2216</v>
      </c>
      <c r="O51">
        <v>2292</v>
      </c>
      <c r="P51">
        <v>3205</v>
      </c>
      <c r="Q51">
        <v>2993</v>
      </c>
      <c r="R51">
        <v>3138</v>
      </c>
      <c r="S51">
        <v>2248</v>
      </c>
      <c r="T51">
        <v>2648</v>
      </c>
      <c r="U51">
        <v>2202</v>
      </c>
      <c r="V51">
        <v>2134</v>
      </c>
      <c r="W51">
        <v>2494</v>
      </c>
      <c r="X51">
        <v>2752</v>
      </c>
      <c r="Y51">
        <v>3103</v>
      </c>
      <c r="Z51">
        <v>3596</v>
      </c>
      <c r="AA51">
        <v>2465</v>
      </c>
      <c r="AB51">
        <v>970</v>
      </c>
      <c r="AC51">
        <v>1372</v>
      </c>
    </row>
    <row r="52" spans="4:29" x14ac:dyDescent="0.35">
      <c r="D52" t="s">
        <v>14</v>
      </c>
      <c r="E52">
        <v>0</v>
      </c>
      <c r="F52">
        <v>0</v>
      </c>
      <c r="G52">
        <v>34</v>
      </c>
      <c r="H52">
        <v>0</v>
      </c>
      <c r="I52">
        <v>0</v>
      </c>
      <c r="J52">
        <v>55</v>
      </c>
      <c r="K52">
        <v>259</v>
      </c>
      <c r="L52">
        <v>216</v>
      </c>
      <c r="M52">
        <v>337</v>
      </c>
      <c r="N52">
        <v>241</v>
      </c>
      <c r="O52">
        <v>196</v>
      </c>
      <c r="P52">
        <v>0</v>
      </c>
      <c r="Q52">
        <v>0</v>
      </c>
      <c r="R52">
        <v>362</v>
      </c>
      <c r="S52">
        <v>200</v>
      </c>
      <c r="T52">
        <v>190</v>
      </c>
      <c r="U52">
        <v>86</v>
      </c>
      <c r="V52">
        <v>14</v>
      </c>
      <c r="W52">
        <v>364</v>
      </c>
      <c r="X52">
        <v>386</v>
      </c>
      <c r="Y52">
        <v>380</v>
      </c>
      <c r="Z52">
        <v>13</v>
      </c>
      <c r="AA52">
        <v>0</v>
      </c>
      <c r="AB52">
        <v>0</v>
      </c>
      <c r="AC52">
        <v>0</v>
      </c>
    </row>
    <row r="53" spans="4:29" x14ac:dyDescent="0.35">
      <c r="D53" t="s">
        <v>15</v>
      </c>
      <c r="E53">
        <v>58</v>
      </c>
      <c r="F53">
        <v>49</v>
      </c>
      <c r="G53">
        <v>56</v>
      </c>
      <c r="H53">
        <v>600</v>
      </c>
      <c r="I53">
        <v>1438</v>
      </c>
      <c r="J53">
        <v>2099</v>
      </c>
      <c r="K53">
        <v>1755</v>
      </c>
      <c r="L53">
        <v>1177</v>
      </c>
      <c r="M53">
        <v>319</v>
      </c>
      <c r="N53">
        <v>762</v>
      </c>
      <c r="O53">
        <v>751</v>
      </c>
      <c r="P53">
        <v>199</v>
      </c>
      <c r="Q53">
        <v>690</v>
      </c>
      <c r="R53">
        <v>231</v>
      </c>
      <c r="S53">
        <v>302</v>
      </c>
      <c r="T53">
        <v>416</v>
      </c>
      <c r="U53">
        <v>1135</v>
      </c>
      <c r="V53">
        <v>1496</v>
      </c>
      <c r="W53">
        <v>1363</v>
      </c>
      <c r="X53">
        <v>1192</v>
      </c>
      <c r="Y53">
        <v>915</v>
      </c>
      <c r="Z53">
        <v>572</v>
      </c>
      <c r="AA53">
        <v>2534</v>
      </c>
      <c r="AB53">
        <v>1131</v>
      </c>
      <c r="AC53">
        <v>3014</v>
      </c>
    </row>
    <row r="54" spans="4:29" x14ac:dyDescent="0.35">
      <c r="D54" t="s">
        <v>16</v>
      </c>
      <c r="E54">
        <v>4067</v>
      </c>
      <c r="F54">
        <v>4820</v>
      </c>
      <c r="G54">
        <v>4205</v>
      </c>
      <c r="H54">
        <v>2253</v>
      </c>
      <c r="I54">
        <v>1233</v>
      </c>
      <c r="J54">
        <v>1263</v>
      </c>
      <c r="K54">
        <v>2113</v>
      </c>
      <c r="L54">
        <v>3113</v>
      </c>
      <c r="M54">
        <v>2342</v>
      </c>
      <c r="N54">
        <v>2816</v>
      </c>
      <c r="O54">
        <v>2529</v>
      </c>
      <c r="P54">
        <v>1415</v>
      </c>
      <c r="Q54">
        <v>2038</v>
      </c>
      <c r="R54">
        <v>1642</v>
      </c>
      <c r="S54">
        <v>800</v>
      </c>
      <c r="T54">
        <v>840</v>
      </c>
      <c r="U54">
        <v>823</v>
      </c>
      <c r="V54">
        <v>1638</v>
      </c>
      <c r="W54">
        <v>1364</v>
      </c>
      <c r="X54">
        <v>1442</v>
      </c>
      <c r="Y54">
        <v>897</v>
      </c>
      <c r="Z54">
        <v>717</v>
      </c>
      <c r="AA54">
        <v>972</v>
      </c>
      <c r="AB54">
        <v>1042</v>
      </c>
      <c r="AC54">
        <v>320</v>
      </c>
    </row>
    <row r="55" spans="4:29" x14ac:dyDescent="0.35">
      <c r="D55" t="s">
        <v>17</v>
      </c>
      <c r="E55">
        <v>204</v>
      </c>
      <c r="F55">
        <v>123</v>
      </c>
      <c r="G55">
        <v>918</v>
      </c>
      <c r="H55">
        <v>758</v>
      </c>
      <c r="I55">
        <v>2280</v>
      </c>
      <c r="J55">
        <v>2525</v>
      </c>
      <c r="K55">
        <v>5917</v>
      </c>
      <c r="L55">
        <v>4214</v>
      </c>
      <c r="M55">
        <v>5924</v>
      </c>
      <c r="N55">
        <v>8184</v>
      </c>
      <c r="O55">
        <v>5530</v>
      </c>
      <c r="P55">
        <v>5631</v>
      </c>
      <c r="Q55">
        <v>6710</v>
      </c>
      <c r="R55">
        <v>8090</v>
      </c>
      <c r="S55">
        <v>11852</v>
      </c>
      <c r="T55">
        <v>6229</v>
      </c>
      <c r="U55">
        <v>3456</v>
      </c>
      <c r="V55">
        <v>5177</v>
      </c>
      <c r="W55">
        <v>6517</v>
      </c>
      <c r="X55">
        <v>5113</v>
      </c>
      <c r="Y55">
        <v>2632</v>
      </c>
      <c r="Z55">
        <v>2927</v>
      </c>
      <c r="AA55">
        <v>4709</v>
      </c>
      <c r="AB55">
        <v>2853</v>
      </c>
      <c r="AC55">
        <v>4743</v>
      </c>
    </row>
    <row r="56" spans="4:29" x14ac:dyDescent="0.35">
      <c r="D56" t="s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40</v>
      </c>
      <c r="N56">
        <v>0</v>
      </c>
      <c r="O56">
        <v>0</v>
      </c>
      <c r="P56">
        <v>11</v>
      </c>
      <c r="Q56">
        <v>0</v>
      </c>
      <c r="R56">
        <v>0</v>
      </c>
      <c r="S56">
        <v>2</v>
      </c>
      <c r="T56">
        <v>639</v>
      </c>
      <c r="U56">
        <v>781</v>
      </c>
      <c r="V56">
        <v>792</v>
      </c>
      <c r="W56">
        <v>177</v>
      </c>
      <c r="X56">
        <v>527</v>
      </c>
      <c r="Y56">
        <v>278</v>
      </c>
      <c r="Z56">
        <v>232</v>
      </c>
      <c r="AA56">
        <v>484</v>
      </c>
      <c r="AB56">
        <v>354</v>
      </c>
      <c r="AC56">
        <v>0</v>
      </c>
    </row>
    <row r="57" spans="4:29" x14ac:dyDescent="0.35">
      <c r="D57" t="s">
        <v>19</v>
      </c>
      <c r="E57">
        <v>859</v>
      </c>
      <c r="F57">
        <v>1078</v>
      </c>
      <c r="G57">
        <v>856</v>
      </c>
      <c r="H57">
        <v>328</v>
      </c>
      <c r="I57">
        <v>206</v>
      </c>
      <c r="J57">
        <v>258</v>
      </c>
      <c r="K57">
        <v>411</v>
      </c>
      <c r="L57">
        <v>355</v>
      </c>
      <c r="M57">
        <v>220</v>
      </c>
      <c r="N57">
        <v>124</v>
      </c>
      <c r="O57">
        <v>57</v>
      </c>
      <c r="P57">
        <v>36</v>
      </c>
      <c r="Q57">
        <v>760</v>
      </c>
      <c r="R57">
        <v>1471</v>
      </c>
      <c r="S57">
        <v>264</v>
      </c>
      <c r="T57">
        <v>710</v>
      </c>
      <c r="U57">
        <v>1111</v>
      </c>
      <c r="V57">
        <v>800</v>
      </c>
      <c r="W57">
        <v>842</v>
      </c>
      <c r="X57">
        <v>1352</v>
      </c>
      <c r="Y57">
        <v>881</v>
      </c>
      <c r="Z57">
        <v>809</v>
      </c>
      <c r="AA57">
        <v>876</v>
      </c>
      <c r="AB57">
        <v>1540</v>
      </c>
      <c r="AC57">
        <v>1071</v>
      </c>
    </row>
    <row r="58" spans="4:29" x14ac:dyDescent="0.35">
      <c r="D58" t="s">
        <v>20</v>
      </c>
      <c r="E58">
        <v>15</v>
      </c>
      <c r="F58">
        <v>17</v>
      </c>
      <c r="G58">
        <v>11</v>
      </c>
      <c r="H58">
        <v>16</v>
      </c>
      <c r="I58">
        <v>127</v>
      </c>
      <c r="J58">
        <v>78</v>
      </c>
      <c r="K58">
        <v>0</v>
      </c>
      <c r="L58">
        <v>208</v>
      </c>
      <c r="M58">
        <v>25</v>
      </c>
      <c r="N58">
        <v>103</v>
      </c>
      <c r="O58">
        <v>159</v>
      </c>
      <c r="P58">
        <v>153</v>
      </c>
      <c r="Q58">
        <v>202</v>
      </c>
      <c r="R58">
        <v>55</v>
      </c>
      <c r="S58">
        <v>88</v>
      </c>
      <c r="T58">
        <v>126</v>
      </c>
      <c r="U58">
        <v>387</v>
      </c>
      <c r="V58">
        <v>413</v>
      </c>
      <c r="W58">
        <v>88</v>
      </c>
      <c r="X58">
        <v>163</v>
      </c>
      <c r="Y58">
        <v>136</v>
      </c>
      <c r="Z58">
        <v>62</v>
      </c>
      <c r="AA58">
        <v>113</v>
      </c>
      <c r="AB58">
        <v>1</v>
      </c>
      <c r="AC58">
        <v>13</v>
      </c>
    </row>
    <row r="59" spans="4:29" x14ac:dyDescent="0.35">
      <c r="D59" t="s">
        <v>21</v>
      </c>
      <c r="E59">
        <v>3093</v>
      </c>
      <c r="F59">
        <v>1682</v>
      </c>
      <c r="G59">
        <v>2664</v>
      </c>
      <c r="H59">
        <v>2932</v>
      </c>
      <c r="I59">
        <v>4079</v>
      </c>
      <c r="J59">
        <v>6684</v>
      </c>
      <c r="K59">
        <v>8275</v>
      </c>
      <c r="L59">
        <v>5040</v>
      </c>
      <c r="M59">
        <v>5396</v>
      </c>
      <c r="N59">
        <v>5466</v>
      </c>
      <c r="O59">
        <v>4787</v>
      </c>
      <c r="P59">
        <v>6071</v>
      </c>
      <c r="Q59">
        <v>4281</v>
      </c>
      <c r="R59">
        <v>6813</v>
      </c>
      <c r="S59">
        <v>6279</v>
      </c>
      <c r="T59">
        <v>5444</v>
      </c>
      <c r="U59">
        <v>7317</v>
      </c>
      <c r="V59">
        <v>7874</v>
      </c>
      <c r="W59">
        <v>5689</v>
      </c>
      <c r="X59">
        <v>6167</v>
      </c>
      <c r="Y59">
        <v>3818</v>
      </c>
      <c r="Z59">
        <v>1810</v>
      </c>
      <c r="AA59">
        <v>4948</v>
      </c>
      <c r="AB59">
        <v>2488</v>
      </c>
      <c r="AC59">
        <v>5494</v>
      </c>
    </row>
    <row r="60" spans="4:29" x14ac:dyDescent="0.35">
      <c r="D60" t="s">
        <v>22</v>
      </c>
      <c r="E60">
        <v>0</v>
      </c>
      <c r="F60">
        <v>0</v>
      </c>
      <c r="G60">
        <v>0</v>
      </c>
      <c r="H60">
        <v>0</v>
      </c>
      <c r="I60">
        <v>0</v>
      </c>
      <c r="J60">
        <v>41</v>
      </c>
      <c r="K60">
        <v>0</v>
      </c>
      <c r="L60">
        <v>0</v>
      </c>
      <c r="M60">
        <v>0</v>
      </c>
      <c r="N60">
        <v>0</v>
      </c>
      <c r="O60">
        <v>0</v>
      </c>
      <c r="P60">
        <v>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2</v>
      </c>
      <c r="AA60">
        <v>0</v>
      </c>
      <c r="AB60">
        <v>24</v>
      </c>
      <c r="AC60">
        <v>0</v>
      </c>
    </row>
    <row r="61" spans="4:29" x14ac:dyDescent="0.35">
      <c r="D61" s="2" t="s">
        <v>27</v>
      </c>
      <c r="E61" s="2">
        <f t="shared" ref="E61:AC61" si="3">SUM(E39:E60)</f>
        <v>38792</v>
      </c>
      <c r="F61" s="2">
        <f t="shared" si="3"/>
        <v>53083</v>
      </c>
      <c r="G61" s="2">
        <f t="shared" si="3"/>
        <v>62385</v>
      </c>
      <c r="H61" s="2">
        <f t="shared" si="3"/>
        <v>54469</v>
      </c>
      <c r="I61" s="2">
        <f t="shared" si="3"/>
        <v>52420</v>
      </c>
      <c r="J61" s="2">
        <f t="shared" si="3"/>
        <v>53552</v>
      </c>
      <c r="K61" s="2">
        <f t="shared" si="3"/>
        <v>57370</v>
      </c>
      <c r="L61" s="2">
        <f t="shared" si="3"/>
        <v>49501</v>
      </c>
      <c r="M61" s="2">
        <f t="shared" si="3"/>
        <v>55280</v>
      </c>
      <c r="N61" s="2">
        <f t="shared" si="3"/>
        <v>68253</v>
      </c>
      <c r="O61" s="2">
        <f t="shared" si="3"/>
        <v>67390</v>
      </c>
      <c r="P61" s="2">
        <f t="shared" si="3"/>
        <v>51120</v>
      </c>
      <c r="Q61" s="2">
        <f t="shared" si="3"/>
        <v>64116</v>
      </c>
      <c r="R61" s="2">
        <f t="shared" si="3"/>
        <v>62426</v>
      </c>
      <c r="S61" s="2">
        <f t="shared" si="3"/>
        <v>52859</v>
      </c>
      <c r="T61" s="2">
        <f t="shared" si="3"/>
        <v>52002</v>
      </c>
      <c r="U61" s="2">
        <f t="shared" si="3"/>
        <v>47049</v>
      </c>
      <c r="V61" s="2">
        <f t="shared" si="3"/>
        <v>73173</v>
      </c>
      <c r="W61" s="2">
        <f t="shared" si="3"/>
        <v>63446</v>
      </c>
      <c r="X61" s="2">
        <f t="shared" si="3"/>
        <v>59609</v>
      </c>
      <c r="Y61" s="2">
        <f t="shared" si="3"/>
        <v>59836</v>
      </c>
      <c r="Z61" s="2">
        <f t="shared" si="3"/>
        <v>46382</v>
      </c>
      <c r="AA61" s="2">
        <f t="shared" si="3"/>
        <v>57457</v>
      </c>
      <c r="AB61" s="2">
        <f t="shared" si="3"/>
        <v>59677</v>
      </c>
      <c r="AC61" s="2">
        <f t="shared" si="3"/>
        <v>60794</v>
      </c>
    </row>
    <row r="63" spans="4:29" x14ac:dyDescent="0.35">
      <c r="D63" s="9" t="s">
        <v>50</v>
      </c>
      <c r="E63" s="10">
        <f>(E61-E45)/E61</f>
        <v>0.58787894411218811</v>
      </c>
      <c r="F63" s="10">
        <f t="shared" ref="F63:AC63" si="4">(F61-F45)/F61</f>
        <v>0.55669423355876646</v>
      </c>
      <c r="G63" s="10">
        <f t="shared" si="4"/>
        <v>0.53617055381902701</v>
      </c>
      <c r="H63" s="10">
        <f t="shared" si="4"/>
        <v>0.51352145256935133</v>
      </c>
      <c r="I63" s="10">
        <f t="shared" si="4"/>
        <v>0.5325257535291873</v>
      </c>
      <c r="J63" s="10">
        <f t="shared" si="4"/>
        <v>0.58544965640872426</v>
      </c>
      <c r="K63" s="10">
        <f t="shared" si="4"/>
        <v>0.68657835105455811</v>
      </c>
      <c r="L63" s="10">
        <f t="shared" si="4"/>
        <v>0.70881396335427571</v>
      </c>
      <c r="M63" s="10">
        <f t="shared" si="4"/>
        <v>0.60824891461649788</v>
      </c>
      <c r="N63" s="10">
        <f t="shared" si="4"/>
        <v>0.58609877954082601</v>
      </c>
      <c r="O63" s="10">
        <f t="shared" si="4"/>
        <v>0.52224365632883218</v>
      </c>
      <c r="P63" s="10">
        <f t="shared" si="4"/>
        <v>0.6507042253521127</v>
      </c>
      <c r="Q63" s="10">
        <f t="shared" si="4"/>
        <v>0.6116102065007174</v>
      </c>
      <c r="R63" s="10">
        <f t="shared" si="4"/>
        <v>0.61437542049786953</v>
      </c>
      <c r="S63" s="10">
        <f t="shared" si="4"/>
        <v>0.6953971887474224</v>
      </c>
      <c r="T63" s="10">
        <f t="shared" si="4"/>
        <v>0.65655167108957346</v>
      </c>
      <c r="U63" s="10">
        <f t="shared" si="4"/>
        <v>0.74664711258475203</v>
      </c>
      <c r="V63" s="10">
        <f t="shared" si="4"/>
        <v>0.48815820042912</v>
      </c>
      <c r="W63" s="10">
        <f t="shared" si="4"/>
        <v>0.55314755855373077</v>
      </c>
      <c r="X63" s="10">
        <f t="shared" si="4"/>
        <v>0.60821352480330149</v>
      </c>
      <c r="Y63" s="10">
        <f t="shared" si="4"/>
        <v>0.47474764355906146</v>
      </c>
      <c r="Z63" s="10">
        <f t="shared" si="4"/>
        <v>0.49989219956017422</v>
      </c>
      <c r="AA63" s="10">
        <f t="shared" si="4"/>
        <v>0.60118001287919665</v>
      </c>
      <c r="AB63" s="10">
        <f t="shared" si="4"/>
        <v>0.47058330680161536</v>
      </c>
      <c r="AC63" s="10">
        <f t="shared" si="4"/>
        <v>0.5890712899299273</v>
      </c>
    </row>
    <row r="64" spans="4:29" x14ac:dyDescent="0.35">
      <c r="D64" s="11" t="s">
        <v>51</v>
      </c>
      <c r="E64" s="12">
        <f>E45/E61</f>
        <v>0.41212105588781189</v>
      </c>
      <c r="F64" s="12">
        <f t="shared" ref="F64:AC64" si="5">F45/F61</f>
        <v>0.44330576644123354</v>
      </c>
      <c r="G64" s="12">
        <f t="shared" si="5"/>
        <v>0.46382944618097299</v>
      </c>
      <c r="H64" s="12">
        <f t="shared" si="5"/>
        <v>0.48647854743064861</v>
      </c>
      <c r="I64" s="12">
        <f t="shared" si="5"/>
        <v>0.46747424647081265</v>
      </c>
      <c r="J64" s="12">
        <f t="shared" si="5"/>
        <v>0.41455034359127579</v>
      </c>
      <c r="K64" s="12">
        <f t="shared" si="5"/>
        <v>0.31342164894544189</v>
      </c>
      <c r="L64" s="12">
        <f t="shared" si="5"/>
        <v>0.29118603664572434</v>
      </c>
      <c r="M64" s="12">
        <f t="shared" si="5"/>
        <v>0.39175108538350217</v>
      </c>
      <c r="N64" s="12">
        <f t="shared" si="5"/>
        <v>0.41390122045917394</v>
      </c>
      <c r="O64" s="12">
        <f t="shared" si="5"/>
        <v>0.47775634367116782</v>
      </c>
      <c r="P64" s="12">
        <f t="shared" si="5"/>
        <v>0.3492957746478873</v>
      </c>
      <c r="Q64" s="12">
        <f t="shared" si="5"/>
        <v>0.38838979349928254</v>
      </c>
      <c r="R64" s="12">
        <f t="shared" si="5"/>
        <v>0.38562457950213053</v>
      </c>
      <c r="S64" s="12">
        <f t="shared" si="5"/>
        <v>0.3046028112525776</v>
      </c>
      <c r="T64" s="12">
        <f t="shared" si="5"/>
        <v>0.34344832891042654</v>
      </c>
      <c r="U64" s="12">
        <f t="shared" si="5"/>
        <v>0.25335288741524792</v>
      </c>
      <c r="V64" s="12">
        <f t="shared" si="5"/>
        <v>0.51184179957087994</v>
      </c>
      <c r="W64" s="12">
        <f t="shared" si="5"/>
        <v>0.44685244144626929</v>
      </c>
      <c r="X64" s="12">
        <f t="shared" si="5"/>
        <v>0.39178647519669846</v>
      </c>
      <c r="Y64" s="12">
        <f t="shared" si="5"/>
        <v>0.52525235644093859</v>
      </c>
      <c r="Z64" s="12">
        <f t="shared" si="5"/>
        <v>0.50010780043982583</v>
      </c>
      <c r="AA64" s="12">
        <f t="shared" si="5"/>
        <v>0.39881998712080341</v>
      </c>
      <c r="AB64" s="12">
        <f t="shared" si="5"/>
        <v>0.52941669319838469</v>
      </c>
      <c r="AC64" s="12">
        <f t="shared" si="5"/>
        <v>0.4109287100700727</v>
      </c>
    </row>
    <row r="69" spans="2:29" x14ac:dyDescent="0.35">
      <c r="B69" s="3" t="s">
        <v>82</v>
      </c>
      <c r="D69" s="1" t="s">
        <v>23</v>
      </c>
    </row>
    <row r="70" spans="2:29" x14ac:dyDescent="0.35">
      <c r="D70" s="1" t="s">
        <v>24</v>
      </c>
    </row>
    <row r="72" spans="2:29" x14ac:dyDescent="0.35">
      <c r="D72" s="2" t="s">
        <v>0</v>
      </c>
      <c r="E72" s="2">
        <v>2000</v>
      </c>
      <c r="F72" s="2">
        <v>2001</v>
      </c>
      <c r="G72" s="2">
        <v>2002</v>
      </c>
      <c r="H72" s="2">
        <v>2003</v>
      </c>
      <c r="I72" s="2">
        <v>2004</v>
      </c>
      <c r="J72" s="2">
        <v>2005</v>
      </c>
      <c r="K72" s="2">
        <v>2006</v>
      </c>
      <c r="L72" s="2">
        <v>2007</v>
      </c>
      <c r="M72" s="2">
        <v>2008</v>
      </c>
      <c r="N72" s="2">
        <v>2009</v>
      </c>
      <c r="O72" s="2">
        <v>2010</v>
      </c>
      <c r="P72" s="2">
        <v>2011</v>
      </c>
      <c r="Q72" s="2">
        <v>2012</v>
      </c>
      <c r="R72" s="2">
        <v>2013</v>
      </c>
      <c r="S72" s="2">
        <v>2014</v>
      </c>
      <c r="T72" s="2">
        <v>2015</v>
      </c>
      <c r="U72" s="2">
        <v>2016</v>
      </c>
      <c r="V72" s="2">
        <v>2017</v>
      </c>
      <c r="W72" s="2">
        <v>2018</v>
      </c>
      <c r="X72" s="2">
        <v>2019</v>
      </c>
      <c r="Y72" s="2">
        <v>2020</v>
      </c>
      <c r="Z72" s="2">
        <v>2021</v>
      </c>
      <c r="AA72" s="2">
        <v>2022</v>
      </c>
      <c r="AB72" s="2">
        <v>2023</v>
      </c>
      <c r="AC72" s="2">
        <v>2024</v>
      </c>
    </row>
    <row r="73" spans="2:29" x14ac:dyDescent="0.35">
      <c r="D73" t="s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2:29" x14ac:dyDescent="0.35">
      <c r="D74" t="s">
        <v>2</v>
      </c>
      <c r="E74">
        <v>350</v>
      </c>
      <c r="F74">
        <v>522</v>
      </c>
      <c r="G74">
        <v>480</v>
      </c>
      <c r="H74">
        <v>438</v>
      </c>
      <c r="I74">
        <v>628</v>
      </c>
      <c r="J74">
        <v>670</v>
      </c>
      <c r="K74">
        <v>1458</v>
      </c>
      <c r="L74">
        <v>1308</v>
      </c>
      <c r="M74">
        <v>1065</v>
      </c>
      <c r="N74">
        <v>958</v>
      </c>
      <c r="O74">
        <v>449</v>
      </c>
      <c r="P74">
        <v>568</v>
      </c>
      <c r="Q74">
        <v>575</v>
      </c>
      <c r="R74">
        <v>663</v>
      </c>
      <c r="S74">
        <v>571</v>
      </c>
      <c r="T74">
        <v>755</v>
      </c>
      <c r="U74">
        <v>773</v>
      </c>
      <c r="V74">
        <v>719</v>
      </c>
      <c r="W74">
        <v>652</v>
      </c>
      <c r="X74">
        <v>677</v>
      </c>
      <c r="Y74">
        <v>942</v>
      </c>
      <c r="Z74">
        <v>874</v>
      </c>
      <c r="AA74">
        <v>895</v>
      </c>
      <c r="AB74">
        <v>693</v>
      </c>
      <c r="AC74">
        <v>524</v>
      </c>
    </row>
    <row r="75" spans="2:29" x14ac:dyDescent="0.35">
      <c r="D75" t="s">
        <v>3</v>
      </c>
      <c r="E75">
        <v>0</v>
      </c>
      <c r="F75">
        <v>1</v>
      </c>
      <c r="G75">
        <v>71</v>
      </c>
      <c r="H75">
        <v>324</v>
      </c>
      <c r="I75">
        <v>113</v>
      </c>
      <c r="J75">
        <v>70</v>
      </c>
      <c r="K75">
        <v>20</v>
      </c>
      <c r="L75">
        <v>24</v>
      </c>
      <c r="M75">
        <v>21</v>
      </c>
      <c r="N75">
        <v>35</v>
      </c>
      <c r="O75">
        <v>31</v>
      </c>
      <c r="P75">
        <v>31</v>
      </c>
      <c r="Q75">
        <v>115</v>
      </c>
      <c r="R75">
        <v>37</v>
      </c>
      <c r="S75">
        <v>59</v>
      </c>
      <c r="T75">
        <v>61</v>
      </c>
      <c r="U75">
        <v>141</v>
      </c>
      <c r="V75">
        <v>566</v>
      </c>
      <c r="W75">
        <v>148</v>
      </c>
      <c r="X75">
        <v>72</v>
      </c>
      <c r="Y75">
        <v>44</v>
      </c>
      <c r="Z75">
        <v>26</v>
      </c>
      <c r="AA75">
        <v>12</v>
      </c>
      <c r="AB75">
        <v>21</v>
      </c>
      <c r="AC75">
        <v>50</v>
      </c>
    </row>
    <row r="76" spans="2:29" x14ac:dyDescent="0.35">
      <c r="D76" t="s">
        <v>4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</row>
    <row r="77" spans="2:29" x14ac:dyDescent="0.35">
      <c r="D77" t="s">
        <v>5</v>
      </c>
      <c r="E77">
        <v>766</v>
      </c>
      <c r="F77">
        <v>3159</v>
      </c>
      <c r="G77">
        <v>1559</v>
      </c>
      <c r="H77">
        <v>1556</v>
      </c>
      <c r="I77">
        <v>1703</v>
      </c>
      <c r="J77">
        <v>1492</v>
      </c>
      <c r="K77">
        <v>1032</v>
      </c>
      <c r="L77">
        <v>654</v>
      </c>
      <c r="M77">
        <v>1075</v>
      </c>
      <c r="N77">
        <v>1553</v>
      </c>
      <c r="O77">
        <v>1852</v>
      </c>
      <c r="P77">
        <v>1159</v>
      </c>
      <c r="Q77">
        <v>1018</v>
      </c>
      <c r="R77">
        <v>775</v>
      </c>
      <c r="S77">
        <v>1163</v>
      </c>
      <c r="T77">
        <v>1685</v>
      </c>
      <c r="U77">
        <v>1675</v>
      </c>
      <c r="V77">
        <v>2264</v>
      </c>
      <c r="W77">
        <v>1952</v>
      </c>
      <c r="X77">
        <v>1294</v>
      </c>
      <c r="Y77">
        <v>1500</v>
      </c>
      <c r="Z77">
        <v>1504</v>
      </c>
      <c r="AA77">
        <v>2103</v>
      </c>
      <c r="AB77">
        <v>1239</v>
      </c>
      <c r="AC77">
        <v>2689</v>
      </c>
    </row>
    <row r="78" spans="2:29" x14ac:dyDescent="0.35">
      <c r="D78" t="s">
        <v>6</v>
      </c>
      <c r="E78">
        <v>331</v>
      </c>
      <c r="F78">
        <v>34</v>
      </c>
      <c r="G78">
        <v>47</v>
      </c>
      <c r="H78">
        <v>268</v>
      </c>
      <c r="I78">
        <v>226</v>
      </c>
      <c r="J78">
        <v>164</v>
      </c>
      <c r="K78">
        <v>157</v>
      </c>
      <c r="L78">
        <v>294</v>
      </c>
      <c r="M78">
        <v>582</v>
      </c>
      <c r="N78">
        <v>313</v>
      </c>
      <c r="O78">
        <v>301</v>
      </c>
      <c r="P78">
        <v>376</v>
      </c>
      <c r="Q78">
        <v>294</v>
      </c>
      <c r="R78">
        <v>412</v>
      </c>
      <c r="S78">
        <v>393</v>
      </c>
      <c r="T78">
        <v>492</v>
      </c>
      <c r="U78">
        <v>606</v>
      </c>
      <c r="V78">
        <v>577</v>
      </c>
      <c r="W78">
        <v>276</v>
      </c>
      <c r="X78">
        <v>229</v>
      </c>
      <c r="Y78">
        <v>335</v>
      </c>
      <c r="Z78">
        <v>284</v>
      </c>
      <c r="AA78">
        <v>306</v>
      </c>
      <c r="AB78">
        <v>610</v>
      </c>
      <c r="AC78">
        <v>523</v>
      </c>
    </row>
    <row r="79" spans="2:29" x14ac:dyDescent="0.35">
      <c r="D79" t="s">
        <v>7</v>
      </c>
      <c r="E79">
        <v>14355</v>
      </c>
      <c r="F79">
        <v>20314</v>
      </c>
      <c r="G79">
        <v>24779</v>
      </c>
      <c r="H79">
        <v>23808</v>
      </c>
      <c r="I79">
        <v>21865</v>
      </c>
      <c r="J79">
        <v>19063</v>
      </c>
      <c r="K79">
        <v>15289</v>
      </c>
      <c r="L79">
        <v>10768</v>
      </c>
      <c r="M79">
        <v>18960</v>
      </c>
      <c r="N79">
        <v>25045</v>
      </c>
      <c r="O79">
        <v>25639</v>
      </c>
      <c r="P79">
        <v>14722</v>
      </c>
      <c r="Q79">
        <v>21534</v>
      </c>
      <c r="R79">
        <v>20453</v>
      </c>
      <c r="S79">
        <v>13920</v>
      </c>
      <c r="T79">
        <v>15713</v>
      </c>
      <c r="U79">
        <v>9542</v>
      </c>
      <c r="V79">
        <v>30947</v>
      </c>
      <c r="W79">
        <v>23669</v>
      </c>
      <c r="X79">
        <v>17463</v>
      </c>
      <c r="Y79">
        <v>26994</v>
      </c>
      <c r="Z79">
        <v>20080</v>
      </c>
      <c r="AA79">
        <v>19592</v>
      </c>
      <c r="AB79">
        <v>25946</v>
      </c>
      <c r="AC79">
        <v>19387</v>
      </c>
    </row>
    <row r="80" spans="2:29" x14ac:dyDescent="0.35">
      <c r="D80" t="s">
        <v>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</row>
    <row r="81" spans="4:29" x14ac:dyDescent="0.35">
      <c r="D81" t="s">
        <v>9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</row>
    <row r="82" spans="4:29" x14ac:dyDescent="0.35">
      <c r="D82" t="s">
        <v>10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</row>
    <row r="83" spans="4:29" x14ac:dyDescent="0.35">
      <c r="D83" t="s">
        <v>11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</row>
    <row r="84" spans="4:29" x14ac:dyDescent="0.35">
      <c r="D84" t="s">
        <v>12</v>
      </c>
      <c r="E84">
        <v>428</v>
      </c>
      <c r="F84">
        <v>349</v>
      </c>
      <c r="G84">
        <v>475</v>
      </c>
      <c r="H84">
        <v>512</v>
      </c>
      <c r="I84">
        <v>916</v>
      </c>
      <c r="J84">
        <v>1088</v>
      </c>
      <c r="K84">
        <v>776</v>
      </c>
      <c r="L84">
        <v>814</v>
      </c>
      <c r="M84">
        <v>1030</v>
      </c>
      <c r="N84">
        <v>1040</v>
      </c>
      <c r="O84">
        <v>1360</v>
      </c>
      <c r="P84">
        <v>1002</v>
      </c>
      <c r="Q84">
        <v>879</v>
      </c>
      <c r="R84">
        <v>951</v>
      </c>
      <c r="S84">
        <v>1164</v>
      </c>
      <c r="T84">
        <v>975</v>
      </c>
      <c r="U84">
        <v>1472</v>
      </c>
      <c r="V84">
        <v>1141</v>
      </c>
      <c r="W84">
        <v>1246</v>
      </c>
      <c r="X84">
        <v>1220</v>
      </c>
      <c r="Y84">
        <v>1407</v>
      </c>
      <c r="Z84">
        <v>1156</v>
      </c>
      <c r="AA84">
        <v>1508</v>
      </c>
      <c r="AB84">
        <v>1513</v>
      </c>
      <c r="AC84">
        <v>1494</v>
      </c>
    </row>
    <row r="85" spans="4:29" x14ac:dyDescent="0.35">
      <c r="D85" t="s">
        <v>13</v>
      </c>
      <c r="E85">
        <v>4670</v>
      </c>
      <c r="F85">
        <v>5329</v>
      </c>
      <c r="G85">
        <v>5534</v>
      </c>
      <c r="H85">
        <v>6657</v>
      </c>
      <c r="I85">
        <v>4458</v>
      </c>
      <c r="J85">
        <v>3457</v>
      </c>
      <c r="K85">
        <v>2539</v>
      </c>
      <c r="L85">
        <v>2012</v>
      </c>
      <c r="M85">
        <v>3734</v>
      </c>
      <c r="N85">
        <v>2216</v>
      </c>
      <c r="O85">
        <v>2292</v>
      </c>
      <c r="P85">
        <v>3205</v>
      </c>
      <c r="Q85">
        <v>2993</v>
      </c>
      <c r="R85">
        <v>3138</v>
      </c>
      <c r="S85">
        <v>2248</v>
      </c>
      <c r="T85">
        <v>2648</v>
      </c>
      <c r="U85">
        <v>2202</v>
      </c>
      <c r="V85">
        <v>2134</v>
      </c>
      <c r="W85">
        <v>2494</v>
      </c>
      <c r="X85">
        <v>2752</v>
      </c>
      <c r="Y85">
        <v>3103</v>
      </c>
      <c r="Z85">
        <v>3596</v>
      </c>
      <c r="AA85">
        <v>2465</v>
      </c>
      <c r="AB85">
        <v>970</v>
      </c>
      <c r="AC85">
        <v>1372</v>
      </c>
    </row>
    <row r="86" spans="4:29" x14ac:dyDescent="0.35">
      <c r="D86" t="s">
        <v>14</v>
      </c>
      <c r="E86">
        <v>0</v>
      </c>
      <c r="F86">
        <v>0</v>
      </c>
      <c r="G86">
        <v>16</v>
      </c>
      <c r="H86">
        <v>0</v>
      </c>
      <c r="I86">
        <v>0</v>
      </c>
      <c r="J86">
        <v>0</v>
      </c>
      <c r="K86">
        <v>8</v>
      </c>
      <c r="L86">
        <v>4</v>
      </c>
      <c r="M86">
        <v>0</v>
      </c>
      <c r="N86">
        <v>13</v>
      </c>
      <c r="O86">
        <v>27</v>
      </c>
      <c r="P86">
        <v>0</v>
      </c>
      <c r="Q86">
        <v>0</v>
      </c>
      <c r="R86">
        <v>3</v>
      </c>
      <c r="S86">
        <v>10</v>
      </c>
      <c r="T86">
        <v>14</v>
      </c>
      <c r="U86">
        <v>14</v>
      </c>
      <c r="V86">
        <v>2</v>
      </c>
      <c r="W86">
        <v>34</v>
      </c>
      <c r="X86">
        <v>44</v>
      </c>
      <c r="Y86">
        <v>21</v>
      </c>
      <c r="Z86">
        <v>0</v>
      </c>
      <c r="AA86">
        <v>0</v>
      </c>
      <c r="AB86">
        <v>0</v>
      </c>
      <c r="AC86">
        <v>0</v>
      </c>
    </row>
    <row r="87" spans="4:29" x14ac:dyDescent="0.35">
      <c r="D87" t="s">
        <v>15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4:29" x14ac:dyDescent="0.35">
      <c r="D88" t="s">
        <v>16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4:29" x14ac:dyDescent="0.35">
      <c r="D89" t="s">
        <v>17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4:29" x14ac:dyDescent="0.35">
      <c r="D90" t="s">
        <v>18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4:29" x14ac:dyDescent="0.35">
      <c r="D91" t="s">
        <v>19</v>
      </c>
      <c r="E91">
        <v>494</v>
      </c>
      <c r="F91">
        <v>838</v>
      </c>
      <c r="G91">
        <v>327</v>
      </c>
      <c r="H91">
        <v>135</v>
      </c>
      <c r="I91">
        <v>120</v>
      </c>
      <c r="J91">
        <v>127</v>
      </c>
      <c r="K91">
        <v>171</v>
      </c>
      <c r="L91">
        <v>144</v>
      </c>
      <c r="M91">
        <v>129</v>
      </c>
      <c r="N91">
        <v>73</v>
      </c>
      <c r="O91">
        <v>22</v>
      </c>
      <c r="P91">
        <v>13</v>
      </c>
      <c r="Q91">
        <v>175</v>
      </c>
      <c r="R91">
        <v>248</v>
      </c>
      <c r="S91">
        <v>107</v>
      </c>
      <c r="T91">
        <v>222</v>
      </c>
      <c r="U91">
        <v>302</v>
      </c>
      <c r="V91">
        <v>307</v>
      </c>
      <c r="W91">
        <v>168</v>
      </c>
      <c r="X91">
        <v>860</v>
      </c>
      <c r="Y91">
        <v>416</v>
      </c>
      <c r="Z91">
        <v>207</v>
      </c>
      <c r="AA91">
        <v>173</v>
      </c>
      <c r="AB91">
        <v>817</v>
      </c>
      <c r="AC91">
        <v>584</v>
      </c>
    </row>
    <row r="92" spans="4:29" x14ac:dyDescent="0.35">
      <c r="D92" t="s">
        <v>20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</row>
    <row r="93" spans="4:29" x14ac:dyDescent="0.35">
      <c r="D93" t="s">
        <v>21</v>
      </c>
      <c r="E93">
        <v>328</v>
      </c>
      <c r="F93">
        <v>207</v>
      </c>
      <c r="G93">
        <v>166</v>
      </c>
      <c r="H93">
        <v>241</v>
      </c>
      <c r="I93">
        <v>444</v>
      </c>
      <c r="J93">
        <v>587</v>
      </c>
      <c r="K93">
        <v>430</v>
      </c>
      <c r="L93">
        <v>558</v>
      </c>
      <c r="M93">
        <v>574</v>
      </c>
      <c r="N93">
        <v>413</v>
      </c>
      <c r="O93">
        <v>363</v>
      </c>
      <c r="P93">
        <v>469</v>
      </c>
      <c r="Q93">
        <v>288</v>
      </c>
      <c r="R93">
        <v>410</v>
      </c>
      <c r="S93">
        <v>814</v>
      </c>
      <c r="T93">
        <v>542</v>
      </c>
      <c r="U93">
        <v>920</v>
      </c>
      <c r="V93">
        <v>660</v>
      </c>
      <c r="W93">
        <v>616</v>
      </c>
      <c r="X93">
        <v>630</v>
      </c>
      <c r="Y93">
        <v>369</v>
      </c>
      <c r="Z93">
        <v>128</v>
      </c>
      <c r="AA93">
        <v>77</v>
      </c>
      <c r="AB93">
        <v>278</v>
      </c>
      <c r="AC93">
        <v>865</v>
      </c>
    </row>
    <row r="94" spans="4:29" x14ac:dyDescent="0.35">
      <c r="D94" t="s">
        <v>22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</row>
    <row r="95" spans="4:29" x14ac:dyDescent="0.35">
      <c r="D95" s="2" t="s">
        <v>27</v>
      </c>
      <c r="E95" s="2">
        <f t="shared" ref="E95" si="6">SUM(E73:E94)</f>
        <v>21722</v>
      </c>
      <c r="F95" s="2">
        <f t="shared" ref="F95" si="7">SUM(F73:F94)</f>
        <v>30753</v>
      </c>
      <c r="G95" s="2">
        <f t="shared" ref="G95" si="8">SUM(G73:G94)</f>
        <v>33454</v>
      </c>
      <c r="H95" s="2">
        <f t="shared" ref="H95" si="9">SUM(H73:H94)</f>
        <v>33939</v>
      </c>
      <c r="I95" s="2">
        <f t="shared" ref="I95" si="10">SUM(I73:I94)</f>
        <v>30473</v>
      </c>
      <c r="J95" s="2">
        <f t="shared" ref="J95" si="11">SUM(J73:J94)</f>
        <v>26718</v>
      </c>
      <c r="K95" s="2">
        <f t="shared" ref="K95" si="12">SUM(K73:K94)</f>
        <v>21880</v>
      </c>
      <c r="L95" s="2">
        <f t="shared" ref="L95" si="13">SUM(L73:L94)</f>
        <v>16580</v>
      </c>
      <c r="M95" s="2">
        <f t="shared" ref="M95" si="14">SUM(M73:M94)</f>
        <v>27170</v>
      </c>
      <c r="N95" s="2">
        <f t="shared" ref="N95" si="15">SUM(N73:N94)</f>
        <v>31659</v>
      </c>
      <c r="O95" s="2">
        <f t="shared" ref="O95" si="16">SUM(O73:O94)</f>
        <v>32336</v>
      </c>
      <c r="P95" s="2">
        <f t="shared" ref="P95" si="17">SUM(P73:P94)</f>
        <v>21545</v>
      </c>
      <c r="Q95" s="2">
        <f t="shared" ref="Q95" si="18">SUM(Q73:Q94)</f>
        <v>27871</v>
      </c>
      <c r="R95" s="2">
        <f t="shared" ref="R95" si="19">SUM(R73:R94)</f>
        <v>27090</v>
      </c>
      <c r="S95" s="2">
        <f t="shared" ref="S95" si="20">SUM(S73:S94)</f>
        <v>20449</v>
      </c>
      <c r="T95" s="2">
        <f t="shared" ref="T95" si="21">SUM(T73:T94)</f>
        <v>23107</v>
      </c>
      <c r="U95" s="2">
        <f t="shared" ref="U95" si="22">SUM(U73:U94)</f>
        <v>17647</v>
      </c>
      <c r="V95" s="2">
        <f t="shared" ref="V95" si="23">SUM(V73:V94)</f>
        <v>39317</v>
      </c>
      <c r="W95" s="2">
        <f t="shared" ref="W95" si="24">SUM(W73:W94)</f>
        <v>31255</v>
      </c>
      <c r="X95" s="2">
        <f t="shared" ref="X95" si="25">SUM(X73:X94)</f>
        <v>25241</v>
      </c>
      <c r="Y95" s="2">
        <f t="shared" ref="Y95" si="26">SUM(Y73:Y94)</f>
        <v>35131</v>
      </c>
      <c r="Z95" s="2">
        <f t="shared" ref="Z95" si="27">SUM(Z73:Z94)</f>
        <v>27855</v>
      </c>
      <c r="AA95" s="2">
        <f t="shared" ref="AA95" si="28">SUM(AA73:AA94)</f>
        <v>27131</v>
      </c>
      <c r="AB95" s="2">
        <f t="shared" ref="AB95" si="29">SUM(AB73:AB94)</f>
        <v>32087</v>
      </c>
      <c r="AC95" s="2">
        <f t="shared" ref="AC95" si="30">SUM(AC73:AC94)</f>
        <v>27488</v>
      </c>
    </row>
    <row r="97" spans="4:29" x14ac:dyDescent="0.35">
      <c r="D97" s="9" t="s">
        <v>50</v>
      </c>
      <c r="E97" s="10">
        <f>(E95-E79)/E95</f>
        <v>0.33914924960869164</v>
      </c>
      <c r="F97" s="10">
        <f t="shared" ref="F97:AC97" si="31">(F95-F79)/F95</f>
        <v>0.33944655805937635</v>
      </c>
      <c r="G97" s="10">
        <f t="shared" si="31"/>
        <v>0.25931129311890955</v>
      </c>
      <c r="H97" s="10">
        <f t="shared" si="31"/>
        <v>0.29850614337487846</v>
      </c>
      <c r="I97" s="10">
        <f t="shared" si="31"/>
        <v>0.28247957208020213</v>
      </c>
      <c r="J97" s="10">
        <f t="shared" si="31"/>
        <v>0.28651096638969981</v>
      </c>
      <c r="K97" s="10">
        <f t="shared" si="31"/>
        <v>0.30123400365630715</v>
      </c>
      <c r="L97" s="10">
        <f t="shared" si="31"/>
        <v>0.35054282267792519</v>
      </c>
      <c r="M97" s="10">
        <f t="shared" si="31"/>
        <v>0.30217151269782849</v>
      </c>
      <c r="N97" s="10">
        <f t="shared" si="31"/>
        <v>0.20891373701001295</v>
      </c>
      <c r="O97" s="10">
        <f t="shared" si="31"/>
        <v>0.2071066303809995</v>
      </c>
      <c r="P97" s="10">
        <f t="shared" si="31"/>
        <v>0.31668600603388258</v>
      </c>
      <c r="Q97" s="10">
        <f t="shared" si="31"/>
        <v>0.22736894980445624</v>
      </c>
      <c r="R97" s="10">
        <f t="shared" si="31"/>
        <v>0.24499815430047989</v>
      </c>
      <c r="S97" s="10">
        <f t="shared" si="31"/>
        <v>0.31928211648491367</v>
      </c>
      <c r="T97" s="10">
        <f t="shared" si="31"/>
        <v>0.31998961353702343</v>
      </c>
      <c r="U97" s="10">
        <f t="shared" si="31"/>
        <v>0.45928486428288096</v>
      </c>
      <c r="V97" s="10">
        <f t="shared" si="31"/>
        <v>0.21288501157260217</v>
      </c>
      <c r="W97" s="10">
        <f t="shared" si="31"/>
        <v>0.24271316589345704</v>
      </c>
      <c r="X97" s="10">
        <f t="shared" si="31"/>
        <v>0.30814943940414408</v>
      </c>
      <c r="Y97" s="10">
        <f t="shared" si="31"/>
        <v>0.231618798212405</v>
      </c>
      <c r="Z97" s="10">
        <f t="shared" si="31"/>
        <v>0.27912403518219348</v>
      </c>
      <c r="AA97" s="10">
        <f t="shared" si="31"/>
        <v>0.27787401865025246</v>
      </c>
      <c r="AB97" s="10">
        <f t="shared" si="31"/>
        <v>0.19138591953127435</v>
      </c>
      <c r="AC97" s="10">
        <f t="shared" si="31"/>
        <v>0.29471041909196738</v>
      </c>
    </row>
    <row r="98" spans="4:29" x14ac:dyDescent="0.35">
      <c r="D98" s="11" t="s">
        <v>51</v>
      </c>
      <c r="E98" s="12">
        <f>E79/E95</f>
        <v>0.66085075039130836</v>
      </c>
      <c r="F98" s="12">
        <f t="shared" ref="F98:AC98" si="32">F79/F95</f>
        <v>0.66055344194062371</v>
      </c>
      <c r="G98" s="12">
        <f t="shared" si="32"/>
        <v>0.74068870688109045</v>
      </c>
      <c r="H98" s="12">
        <f t="shared" si="32"/>
        <v>0.70149385662512154</v>
      </c>
      <c r="I98" s="12">
        <f t="shared" si="32"/>
        <v>0.71752042791979787</v>
      </c>
      <c r="J98" s="12">
        <f t="shared" si="32"/>
        <v>0.71348903361030014</v>
      </c>
      <c r="K98" s="12">
        <f t="shared" si="32"/>
        <v>0.69876599634369285</v>
      </c>
      <c r="L98" s="12">
        <f t="shared" si="32"/>
        <v>0.64945717732207475</v>
      </c>
      <c r="M98" s="12">
        <f t="shared" si="32"/>
        <v>0.69782848730217151</v>
      </c>
      <c r="N98" s="12">
        <f t="shared" si="32"/>
        <v>0.79108626298998708</v>
      </c>
      <c r="O98" s="12">
        <f t="shared" si="32"/>
        <v>0.79289336961900048</v>
      </c>
      <c r="P98" s="12">
        <f t="shared" si="32"/>
        <v>0.68331399396611747</v>
      </c>
      <c r="Q98" s="12">
        <f t="shared" si="32"/>
        <v>0.77263105019554379</v>
      </c>
      <c r="R98" s="12">
        <f t="shared" si="32"/>
        <v>0.75500184569952011</v>
      </c>
      <c r="S98" s="12">
        <f t="shared" si="32"/>
        <v>0.68071788351508633</v>
      </c>
      <c r="T98" s="12">
        <f t="shared" si="32"/>
        <v>0.68001038646297662</v>
      </c>
      <c r="U98" s="12">
        <f t="shared" si="32"/>
        <v>0.54071513571711904</v>
      </c>
      <c r="V98" s="12">
        <f t="shared" si="32"/>
        <v>0.7871149884273978</v>
      </c>
      <c r="W98" s="12">
        <f t="shared" si="32"/>
        <v>0.75728683410654296</v>
      </c>
      <c r="X98" s="12">
        <f t="shared" si="32"/>
        <v>0.69185056059585592</v>
      </c>
      <c r="Y98" s="12">
        <f t="shared" si="32"/>
        <v>0.76838120178759495</v>
      </c>
      <c r="Z98" s="12">
        <f t="shared" si="32"/>
        <v>0.72087596481780647</v>
      </c>
      <c r="AA98" s="12">
        <f t="shared" si="32"/>
        <v>0.72212598134974748</v>
      </c>
      <c r="AB98" s="12">
        <f t="shared" si="32"/>
        <v>0.80861408046872563</v>
      </c>
      <c r="AC98" s="12">
        <f t="shared" si="32"/>
        <v>0.70528958090803262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F0EF-F69C-4B28-947F-E0A414986B80}">
  <dimension ref="B4:AC98"/>
  <sheetViews>
    <sheetView topLeftCell="A63" zoomScale="85" zoomScaleNormal="85" workbookViewId="0">
      <selection activeCell="K103" sqref="K103"/>
    </sheetView>
  </sheetViews>
  <sheetFormatPr defaultRowHeight="14.5" x14ac:dyDescent="0.35"/>
  <cols>
    <col min="4" max="4" width="19.26953125" customWidth="1"/>
  </cols>
  <sheetData>
    <row r="4" spans="2:29" ht="28.5" x14ac:dyDescent="0.65">
      <c r="G4" s="4" t="s">
        <v>41</v>
      </c>
    </row>
    <row r="5" spans="2:29" x14ac:dyDescent="0.35">
      <c r="B5" s="3" t="s">
        <v>25</v>
      </c>
      <c r="D5" s="1" t="s">
        <v>42</v>
      </c>
    </row>
    <row r="7" spans="2:29" x14ac:dyDescent="0.35">
      <c r="D7" s="2" t="s">
        <v>28</v>
      </c>
      <c r="E7" s="2">
        <v>2000</v>
      </c>
      <c r="F7" s="2">
        <v>2001</v>
      </c>
      <c r="G7" s="2">
        <v>2002</v>
      </c>
      <c r="H7" s="2">
        <v>2003</v>
      </c>
      <c r="I7" s="2">
        <v>2004</v>
      </c>
      <c r="J7" s="2">
        <v>2005</v>
      </c>
      <c r="K7" s="2">
        <v>2006</v>
      </c>
      <c r="L7" s="2">
        <v>2007</v>
      </c>
      <c r="M7" s="2">
        <v>2008</v>
      </c>
      <c r="N7" s="2">
        <v>2009</v>
      </c>
      <c r="O7" s="2">
        <v>2010</v>
      </c>
      <c r="P7" s="2">
        <v>2011</v>
      </c>
      <c r="Q7" s="2">
        <v>2012</v>
      </c>
      <c r="R7" s="2">
        <v>2013</v>
      </c>
      <c r="S7" s="2">
        <v>2014</v>
      </c>
      <c r="T7" s="2">
        <v>2015</v>
      </c>
      <c r="U7" s="2">
        <v>2016</v>
      </c>
      <c r="V7" s="2">
        <v>2017</v>
      </c>
      <c r="W7" s="2">
        <v>2018</v>
      </c>
      <c r="X7" s="2">
        <v>2019</v>
      </c>
      <c r="Y7" s="2">
        <v>2020</v>
      </c>
      <c r="Z7" s="2">
        <v>2021</v>
      </c>
      <c r="AA7" s="2">
        <v>2022</v>
      </c>
      <c r="AB7" s="2">
        <v>2023</v>
      </c>
      <c r="AC7" s="2">
        <v>2024</v>
      </c>
    </row>
    <row r="8" spans="2:29" x14ac:dyDescent="0.35">
      <c r="D8" t="s">
        <v>2</v>
      </c>
      <c r="E8">
        <v>5</v>
      </c>
      <c r="F8">
        <v>9</v>
      </c>
      <c r="G8">
        <v>13</v>
      </c>
      <c r="H8">
        <v>17</v>
      </c>
      <c r="I8">
        <v>15</v>
      </c>
      <c r="J8">
        <v>17</v>
      </c>
      <c r="K8">
        <v>22</v>
      </c>
      <c r="L8">
        <v>10</v>
      </c>
      <c r="M8">
        <v>5</v>
      </c>
      <c r="N8">
        <v>6</v>
      </c>
      <c r="O8">
        <v>0</v>
      </c>
      <c r="P8">
        <v>1</v>
      </c>
      <c r="Q8">
        <v>7</v>
      </c>
      <c r="R8">
        <v>16</v>
      </c>
      <c r="S8">
        <v>9</v>
      </c>
      <c r="T8">
        <v>4</v>
      </c>
      <c r="U8">
        <v>6</v>
      </c>
      <c r="V8">
        <v>1</v>
      </c>
      <c r="W8">
        <v>1</v>
      </c>
      <c r="X8">
        <v>2</v>
      </c>
      <c r="Y8">
        <v>5</v>
      </c>
      <c r="Z8">
        <v>1</v>
      </c>
      <c r="AA8">
        <v>0</v>
      </c>
      <c r="AB8">
        <v>4</v>
      </c>
      <c r="AC8">
        <v>2</v>
      </c>
    </row>
    <row r="9" spans="2:29" x14ac:dyDescent="0.35">
      <c r="D9" t="s">
        <v>29</v>
      </c>
      <c r="E9">
        <v>47</v>
      </c>
      <c r="F9">
        <v>2458</v>
      </c>
      <c r="G9">
        <v>1145</v>
      </c>
      <c r="H9">
        <v>539</v>
      </c>
      <c r="I9">
        <v>190</v>
      </c>
      <c r="J9">
        <v>107</v>
      </c>
      <c r="K9">
        <v>113</v>
      </c>
      <c r="L9">
        <v>52</v>
      </c>
      <c r="M9">
        <v>1</v>
      </c>
      <c r="N9">
        <v>3</v>
      </c>
      <c r="O9">
        <v>5</v>
      </c>
      <c r="P9">
        <v>35</v>
      </c>
      <c r="Q9">
        <v>10</v>
      </c>
      <c r="R9">
        <v>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2:29" x14ac:dyDescent="0.35">
      <c r="D10" t="s">
        <v>30</v>
      </c>
      <c r="E10">
        <v>351</v>
      </c>
      <c r="F10">
        <v>206</v>
      </c>
      <c r="G10">
        <v>144</v>
      </c>
      <c r="H10">
        <v>0</v>
      </c>
      <c r="I10">
        <v>63</v>
      </c>
      <c r="J10">
        <v>72</v>
      </c>
      <c r="K10">
        <v>135</v>
      </c>
      <c r="L10">
        <v>27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31</v>
      </c>
      <c r="AA10">
        <v>0</v>
      </c>
      <c r="AB10">
        <v>0</v>
      </c>
      <c r="AC10">
        <v>0</v>
      </c>
    </row>
    <row r="11" spans="2:29" x14ac:dyDescent="0.35">
      <c r="D11" t="s">
        <v>31</v>
      </c>
      <c r="E11">
        <v>2029</v>
      </c>
      <c r="F11">
        <v>2413</v>
      </c>
      <c r="G11">
        <v>2532</v>
      </c>
      <c r="H11">
        <v>5587</v>
      </c>
      <c r="I11">
        <v>5253</v>
      </c>
      <c r="J11">
        <v>2490</v>
      </c>
      <c r="K11">
        <v>4578</v>
      </c>
      <c r="L11">
        <v>2951</v>
      </c>
      <c r="M11">
        <v>12460</v>
      </c>
      <c r="N11">
        <v>14962</v>
      </c>
      <c r="O11">
        <v>11496</v>
      </c>
      <c r="P11">
        <v>7773</v>
      </c>
      <c r="Q11">
        <v>16261</v>
      </c>
      <c r="R11">
        <v>12955</v>
      </c>
      <c r="S11">
        <v>6075</v>
      </c>
      <c r="T11">
        <v>8301</v>
      </c>
      <c r="U11">
        <v>3354</v>
      </c>
      <c r="V11">
        <v>18548</v>
      </c>
      <c r="W11">
        <v>11048</v>
      </c>
      <c r="X11">
        <v>8462</v>
      </c>
      <c r="Y11">
        <v>10319</v>
      </c>
      <c r="Z11">
        <v>11921</v>
      </c>
      <c r="AA11">
        <v>12736</v>
      </c>
      <c r="AB11">
        <v>18896</v>
      </c>
      <c r="AC11">
        <v>15073</v>
      </c>
    </row>
    <row r="12" spans="2:29" x14ac:dyDescent="0.35">
      <c r="D12" t="s">
        <v>32</v>
      </c>
      <c r="E12">
        <v>8024</v>
      </c>
      <c r="F12">
        <v>12026</v>
      </c>
      <c r="G12">
        <v>15238</v>
      </c>
      <c r="H12">
        <v>11994</v>
      </c>
      <c r="I12">
        <v>7321</v>
      </c>
      <c r="J12">
        <v>5904</v>
      </c>
      <c r="K12">
        <v>4614</v>
      </c>
      <c r="L12">
        <v>5583</v>
      </c>
      <c r="M12">
        <v>4221</v>
      </c>
      <c r="N12">
        <v>5965</v>
      </c>
      <c r="O12">
        <v>15480</v>
      </c>
      <c r="P12">
        <v>8786</v>
      </c>
      <c r="Q12">
        <v>6940</v>
      </c>
      <c r="R12">
        <v>10093</v>
      </c>
      <c r="S12">
        <v>6368</v>
      </c>
      <c r="T12">
        <v>7742</v>
      </c>
      <c r="U12">
        <v>9556</v>
      </c>
      <c r="V12">
        <v>13570</v>
      </c>
      <c r="W12">
        <v>11456</v>
      </c>
      <c r="X12">
        <v>11736</v>
      </c>
      <c r="Y12">
        <v>13276</v>
      </c>
      <c r="Z12">
        <v>5900</v>
      </c>
      <c r="AA12">
        <v>10005</v>
      </c>
      <c r="AB12">
        <v>10362</v>
      </c>
      <c r="AC12">
        <v>10613</v>
      </c>
    </row>
    <row r="13" spans="2:29" x14ac:dyDescent="0.35">
      <c r="D13" t="s">
        <v>3</v>
      </c>
      <c r="E13">
        <v>335</v>
      </c>
      <c r="F13">
        <v>202</v>
      </c>
      <c r="G13">
        <v>166</v>
      </c>
      <c r="H13">
        <v>702</v>
      </c>
      <c r="I13">
        <v>379</v>
      </c>
      <c r="J13">
        <v>95</v>
      </c>
      <c r="K13">
        <v>196</v>
      </c>
      <c r="L13">
        <v>208</v>
      </c>
      <c r="M13">
        <v>175</v>
      </c>
      <c r="N13">
        <v>33</v>
      </c>
      <c r="O13">
        <v>50</v>
      </c>
      <c r="P13">
        <v>4</v>
      </c>
      <c r="Q13">
        <v>23</v>
      </c>
      <c r="R13">
        <v>28</v>
      </c>
      <c r="S13">
        <v>21</v>
      </c>
      <c r="T13">
        <v>22</v>
      </c>
      <c r="U13">
        <v>27</v>
      </c>
      <c r="V13">
        <v>108</v>
      </c>
      <c r="W13">
        <v>271</v>
      </c>
      <c r="X13">
        <v>163</v>
      </c>
      <c r="Y13">
        <v>238</v>
      </c>
      <c r="Z13">
        <v>156</v>
      </c>
      <c r="AA13">
        <v>38</v>
      </c>
      <c r="AB13">
        <v>61</v>
      </c>
      <c r="AC13">
        <v>0</v>
      </c>
    </row>
    <row r="14" spans="2:29" x14ac:dyDescent="0.35">
      <c r="D14" t="s">
        <v>4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1</v>
      </c>
      <c r="Q14">
        <v>21</v>
      </c>
      <c r="R14">
        <v>61</v>
      </c>
      <c r="S14">
        <v>142</v>
      </c>
      <c r="T14">
        <v>24</v>
      </c>
      <c r="U14">
        <v>20</v>
      </c>
      <c r="V14">
        <v>2</v>
      </c>
      <c r="W14">
        <v>23</v>
      </c>
      <c r="X14">
        <v>558</v>
      </c>
      <c r="Y14">
        <v>21</v>
      </c>
      <c r="Z14">
        <v>74</v>
      </c>
      <c r="AA14">
        <v>12</v>
      </c>
      <c r="AB14">
        <v>3</v>
      </c>
      <c r="AC14">
        <v>112</v>
      </c>
    </row>
    <row r="15" spans="2:29" x14ac:dyDescent="0.35">
      <c r="D15" t="s">
        <v>5</v>
      </c>
      <c r="E15">
        <v>341</v>
      </c>
      <c r="F15">
        <v>204</v>
      </c>
      <c r="G15">
        <v>681</v>
      </c>
      <c r="H15">
        <v>1287</v>
      </c>
      <c r="I15">
        <v>2158</v>
      </c>
      <c r="J15">
        <v>2199</v>
      </c>
      <c r="K15">
        <v>2009</v>
      </c>
      <c r="L15">
        <v>1028</v>
      </c>
      <c r="M15">
        <v>1324</v>
      </c>
      <c r="N15">
        <v>2101</v>
      </c>
      <c r="O15">
        <v>1326</v>
      </c>
      <c r="P15">
        <v>2441</v>
      </c>
      <c r="Q15">
        <v>2433</v>
      </c>
      <c r="R15">
        <v>1884</v>
      </c>
      <c r="S15">
        <v>1712</v>
      </c>
      <c r="T15">
        <v>1009</v>
      </c>
      <c r="U15">
        <v>1073</v>
      </c>
      <c r="V15">
        <v>1462</v>
      </c>
      <c r="W15">
        <v>1511</v>
      </c>
      <c r="X15">
        <v>1004</v>
      </c>
      <c r="Y15">
        <v>1335</v>
      </c>
      <c r="Z15">
        <v>903</v>
      </c>
      <c r="AA15">
        <v>450</v>
      </c>
      <c r="AB15">
        <v>1323</v>
      </c>
      <c r="AC15">
        <v>1011</v>
      </c>
    </row>
    <row r="16" spans="2:29" x14ac:dyDescent="0.35">
      <c r="D16" t="s">
        <v>6</v>
      </c>
      <c r="E16">
        <v>38</v>
      </c>
      <c r="F16">
        <v>1</v>
      </c>
      <c r="G16">
        <v>1</v>
      </c>
      <c r="H16">
        <v>25</v>
      </c>
      <c r="I16">
        <v>7</v>
      </c>
      <c r="J16">
        <v>99</v>
      </c>
      <c r="K16">
        <v>60</v>
      </c>
      <c r="L16">
        <v>22</v>
      </c>
      <c r="M16">
        <v>6</v>
      </c>
      <c r="N16">
        <v>2</v>
      </c>
      <c r="O16">
        <v>1</v>
      </c>
      <c r="P16">
        <v>1</v>
      </c>
      <c r="Q16">
        <v>3</v>
      </c>
      <c r="R16">
        <v>16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</row>
    <row r="17" spans="4:29" x14ac:dyDescent="0.35">
      <c r="D17" t="s">
        <v>33</v>
      </c>
      <c r="E17">
        <v>2272</v>
      </c>
      <c r="F17">
        <v>3521</v>
      </c>
      <c r="G17">
        <v>2732</v>
      </c>
      <c r="H17">
        <v>2982</v>
      </c>
      <c r="I17">
        <v>4048</v>
      </c>
      <c r="J17">
        <v>4569</v>
      </c>
      <c r="K17">
        <v>1694</v>
      </c>
      <c r="L17">
        <v>1616</v>
      </c>
      <c r="M17">
        <v>1233</v>
      </c>
      <c r="N17">
        <v>1376</v>
      </c>
      <c r="O17">
        <v>1005</v>
      </c>
      <c r="P17">
        <v>1572</v>
      </c>
      <c r="Q17">
        <v>1203</v>
      </c>
      <c r="R17">
        <v>1281</v>
      </c>
      <c r="S17">
        <v>1110</v>
      </c>
      <c r="T17">
        <v>707</v>
      </c>
      <c r="U17">
        <v>593</v>
      </c>
      <c r="V17">
        <v>667</v>
      </c>
      <c r="W17">
        <v>365</v>
      </c>
      <c r="X17">
        <v>405</v>
      </c>
      <c r="Y17">
        <v>917</v>
      </c>
      <c r="Z17">
        <v>703</v>
      </c>
      <c r="AA17">
        <v>695</v>
      </c>
      <c r="AB17">
        <v>681</v>
      </c>
      <c r="AC17">
        <v>1085</v>
      </c>
    </row>
    <row r="18" spans="4:29" x14ac:dyDescent="0.35">
      <c r="D18" t="s">
        <v>10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193</v>
      </c>
      <c r="Q18">
        <v>16</v>
      </c>
      <c r="R18">
        <v>3</v>
      </c>
      <c r="S18">
        <v>1</v>
      </c>
      <c r="T18">
        <v>162</v>
      </c>
      <c r="U18">
        <v>13</v>
      </c>
      <c r="V18">
        <v>240</v>
      </c>
      <c r="W18">
        <v>278</v>
      </c>
      <c r="X18">
        <v>144</v>
      </c>
      <c r="Y18">
        <v>182</v>
      </c>
      <c r="Z18">
        <v>287</v>
      </c>
      <c r="AA18">
        <v>199</v>
      </c>
      <c r="AB18">
        <v>349</v>
      </c>
      <c r="AC18">
        <v>1297</v>
      </c>
    </row>
    <row r="19" spans="4:29" x14ac:dyDescent="0.35">
      <c r="D19" t="s">
        <v>34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4:29" x14ac:dyDescent="0.35">
      <c r="D20" t="s">
        <v>12</v>
      </c>
      <c r="E20">
        <v>1</v>
      </c>
      <c r="F20">
        <v>0</v>
      </c>
      <c r="G20">
        <v>0</v>
      </c>
      <c r="H20">
        <v>4</v>
      </c>
      <c r="I20">
        <v>18</v>
      </c>
      <c r="J20">
        <v>4</v>
      </c>
      <c r="K20">
        <v>0</v>
      </c>
      <c r="L20">
        <v>5</v>
      </c>
      <c r="M20">
        <v>10</v>
      </c>
      <c r="N20">
        <v>9</v>
      </c>
      <c r="O20">
        <v>7</v>
      </c>
      <c r="P20">
        <v>2</v>
      </c>
      <c r="Q20">
        <v>3</v>
      </c>
      <c r="R20">
        <v>1</v>
      </c>
      <c r="S20">
        <v>2</v>
      </c>
      <c r="T20">
        <v>4</v>
      </c>
      <c r="U20">
        <v>2</v>
      </c>
      <c r="V20">
        <v>14</v>
      </c>
      <c r="W20">
        <v>10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4:29" x14ac:dyDescent="0.35">
      <c r="D21" t="s">
        <v>13</v>
      </c>
      <c r="E21">
        <v>10</v>
      </c>
      <c r="F21">
        <v>21</v>
      </c>
      <c r="G21">
        <v>23</v>
      </c>
      <c r="H21">
        <v>35</v>
      </c>
      <c r="I21">
        <v>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</row>
    <row r="22" spans="4:29" x14ac:dyDescent="0.35">
      <c r="D22" t="s">
        <v>14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</row>
    <row r="23" spans="4:29" x14ac:dyDescent="0.35">
      <c r="D23" t="s">
        <v>15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33</v>
      </c>
      <c r="V23">
        <v>139</v>
      </c>
      <c r="W23">
        <v>0</v>
      </c>
      <c r="X23">
        <v>0</v>
      </c>
      <c r="Y23">
        <v>0</v>
      </c>
      <c r="Z23">
        <v>0</v>
      </c>
      <c r="AA23">
        <v>0</v>
      </c>
      <c r="AB23">
        <v>7</v>
      </c>
      <c r="AC23">
        <v>0</v>
      </c>
    </row>
    <row r="24" spans="4:29" x14ac:dyDescent="0.35">
      <c r="D24" t="s">
        <v>35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</row>
    <row r="25" spans="4:29" x14ac:dyDescent="0.35">
      <c r="D25" t="s">
        <v>36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4</v>
      </c>
      <c r="Q25">
        <v>1</v>
      </c>
      <c r="R25">
        <v>67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</row>
    <row r="26" spans="4:29" x14ac:dyDescent="0.35">
      <c r="D26" t="s">
        <v>37</v>
      </c>
      <c r="E26">
        <v>284</v>
      </c>
      <c r="F26">
        <v>1043</v>
      </c>
      <c r="G26">
        <v>1808</v>
      </c>
      <c r="H26">
        <v>1076</v>
      </c>
      <c r="I26">
        <v>413</v>
      </c>
      <c r="J26" s="13">
        <v>1233</v>
      </c>
      <c r="K26">
        <v>266</v>
      </c>
      <c r="L26">
        <v>288</v>
      </c>
      <c r="M26">
        <v>305</v>
      </c>
      <c r="N26" s="13">
        <v>481</v>
      </c>
      <c r="O26">
        <v>408</v>
      </c>
      <c r="P26">
        <v>165</v>
      </c>
      <c r="Q26">
        <v>317</v>
      </c>
      <c r="R26">
        <v>392</v>
      </c>
      <c r="S26">
        <v>138</v>
      </c>
      <c r="T26">
        <v>260</v>
      </c>
      <c r="U26">
        <v>449</v>
      </c>
      <c r="V26">
        <v>619</v>
      </c>
      <c r="W26">
        <v>491</v>
      </c>
      <c r="X26">
        <v>1161</v>
      </c>
      <c r="Y26">
        <v>659</v>
      </c>
      <c r="Z26">
        <v>346</v>
      </c>
      <c r="AA26">
        <v>968</v>
      </c>
      <c r="AB26">
        <v>144</v>
      </c>
      <c r="AC26">
        <v>681</v>
      </c>
    </row>
    <row r="27" spans="4:29" x14ac:dyDescent="0.35">
      <c r="D27" t="s">
        <v>16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5</v>
      </c>
      <c r="V27">
        <v>34</v>
      </c>
      <c r="W27">
        <v>107</v>
      </c>
      <c r="X27">
        <v>20</v>
      </c>
      <c r="Y27">
        <v>3</v>
      </c>
      <c r="Z27">
        <v>0</v>
      </c>
      <c r="AA27">
        <v>1</v>
      </c>
      <c r="AB27">
        <v>15</v>
      </c>
      <c r="AC27">
        <v>31</v>
      </c>
    </row>
    <row r="28" spans="4:29" x14ac:dyDescent="0.35">
      <c r="D28" t="s">
        <v>17</v>
      </c>
      <c r="E28">
        <v>3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1896</v>
      </c>
      <c r="P28">
        <v>72</v>
      </c>
      <c r="Q28">
        <v>0</v>
      </c>
      <c r="R28">
        <v>0</v>
      </c>
      <c r="S28">
        <v>731</v>
      </c>
      <c r="T28">
        <v>1615</v>
      </c>
      <c r="U28">
        <v>238</v>
      </c>
      <c r="V28">
        <v>0</v>
      </c>
      <c r="W28">
        <v>16</v>
      </c>
      <c r="X28">
        <v>44</v>
      </c>
      <c r="Y28">
        <v>1093</v>
      </c>
      <c r="Z28">
        <v>5</v>
      </c>
      <c r="AA28">
        <v>30</v>
      </c>
      <c r="AB28">
        <v>72</v>
      </c>
      <c r="AC28">
        <v>28</v>
      </c>
    </row>
    <row r="29" spans="4:29" x14ac:dyDescent="0.35">
      <c r="D29" t="s">
        <v>38</v>
      </c>
      <c r="E29">
        <v>0</v>
      </c>
      <c r="F29">
        <v>0</v>
      </c>
      <c r="G29">
        <v>0</v>
      </c>
      <c r="H29">
        <v>0</v>
      </c>
      <c r="I29">
        <v>5</v>
      </c>
      <c r="J29">
        <v>4</v>
      </c>
      <c r="K29">
        <v>0</v>
      </c>
      <c r="L29">
        <v>0</v>
      </c>
      <c r="M29">
        <v>66</v>
      </c>
      <c r="N29">
        <v>70</v>
      </c>
      <c r="O29">
        <v>13</v>
      </c>
      <c r="P29">
        <v>6</v>
      </c>
      <c r="Q29">
        <v>3</v>
      </c>
      <c r="R29">
        <v>3</v>
      </c>
      <c r="S29">
        <v>2</v>
      </c>
      <c r="T29">
        <v>1</v>
      </c>
      <c r="U29">
        <v>2</v>
      </c>
      <c r="V29">
        <v>2</v>
      </c>
      <c r="W29">
        <v>2</v>
      </c>
      <c r="X29">
        <v>2</v>
      </c>
      <c r="Y29">
        <v>4</v>
      </c>
      <c r="Z29">
        <v>4</v>
      </c>
      <c r="AA29">
        <v>66</v>
      </c>
      <c r="AB29">
        <v>7</v>
      </c>
      <c r="AC29">
        <v>9</v>
      </c>
    </row>
    <row r="30" spans="4:29" x14ac:dyDescent="0.35">
      <c r="D30" t="s">
        <v>19</v>
      </c>
      <c r="E30">
        <v>3</v>
      </c>
      <c r="F30">
        <v>190</v>
      </c>
      <c r="G30">
        <v>333</v>
      </c>
      <c r="H30">
        <v>283</v>
      </c>
      <c r="I30">
        <v>3</v>
      </c>
      <c r="J30">
        <v>25</v>
      </c>
      <c r="K30">
        <v>3</v>
      </c>
      <c r="L30">
        <v>35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</row>
    <row r="31" spans="4:29" x14ac:dyDescent="0.35">
      <c r="D31" t="s">
        <v>20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10</v>
      </c>
      <c r="Q31">
        <v>15</v>
      </c>
      <c r="R31">
        <v>10</v>
      </c>
      <c r="S31">
        <v>1</v>
      </c>
      <c r="T31">
        <v>1</v>
      </c>
      <c r="U31">
        <v>1</v>
      </c>
      <c r="V31">
        <v>51</v>
      </c>
      <c r="W31">
        <v>14</v>
      </c>
      <c r="X31">
        <v>3</v>
      </c>
      <c r="Y31">
        <v>117</v>
      </c>
      <c r="Z31">
        <v>57</v>
      </c>
      <c r="AA31">
        <v>0</v>
      </c>
      <c r="AB31">
        <v>0</v>
      </c>
      <c r="AC31">
        <v>0</v>
      </c>
    </row>
    <row r="32" spans="4:29" x14ac:dyDescent="0.35">
      <c r="D32" t="s">
        <v>39</v>
      </c>
      <c r="E32">
        <v>2886</v>
      </c>
      <c r="F32">
        <v>2730</v>
      </c>
      <c r="G32">
        <v>1489</v>
      </c>
      <c r="H32">
        <v>2117</v>
      </c>
      <c r="I32">
        <v>1249</v>
      </c>
      <c r="J32">
        <v>613</v>
      </c>
      <c r="K32">
        <v>642</v>
      </c>
      <c r="L32">
        <v>482</v>
      </c>
      <c r="M32">
        <v>368</v>
      </c>
      <c r="N32">
        <v>391</v>
      </c>
      <c r="O32">
        <v>576</v>
      </c>
      <c r="P32">
        <v>547</v>
      </c>
      <c r="Q32">
        <v>571</v>
      </c>
      <c r="R32">
        <v>560</v>
      </c>
      <c r="S32">
        <v>544</v>
      </c>
      <c r="T32">
        <v>263</v>
      </c>
      <c r="U32">
        <v>297</v>
      </c>
      <c r="V32">
        <v>492</v>
      </c>
      <c r="W32">
        <v>443</v>
      </c>
      <c r="X32">
        <v>899</v>
      </c>
      <c r="Y32">
        <v>1879</v>
      </c>
      <c r="Z32">
        <v>664</v>
      </c>
      <c r="AA32">
        <v>1425</v>
      </c>
      <c r="AB32">
        <v>384</v>
      </c>
      <c r="AC32">
        <v>245</v>
      </c>
    </row>
    <row r="33" spans="2:29" x14ac:dyDescent="0.35">
      <c r="D33" t="s">
        <v>21</v>
      </c>
      <c r="E33">
        <v>208</v>
      </c>
      <c r="F33">
        <v>297</v>
      </c>
      <c r="G33">
        <v>4216</v>
      </c>
      <c r="H33">
        <v>1679</v>
      </c>
      <c r="I33">
        <v>4813</v>
      </c>
      <c r="J33">
        <v>5978</v>
      </c>
      <c r="K33">
        <v>5292</v>
      </c>
      <c r="L33">
        <v>4507</v>
      </c>
      <c r="M33">
        <v>3299</v>
      </c>
      <c r="N33">
        <v>5400</v>
      </c>
      <c r="O33">
        <v>8603</v>
      </c>
      <c r="P33">
        <v>1703</v>
      </c>
      <c r="Q33">
        <v>2403</v>
      </c>
      <c r="R33">
        <v>3958</v>
      </c>
      <c r="S33">
        <v>3159</v>
      </c>
      <c r="T33">
        <v>3897</v>
      </c>
      <c r="U33">
        <v>2592</v>
      </c>
      <c r="V33">
        <v>4071</v>
      </c>
      <c r="W33">
        <v>4957</v>
      </c>
      <c r="X33">
        <v>4102</v>
      </c>
      <c r="Y33">
        <v>3162</v>
      </c>
      <c r="Z33">
        <v>3105</v>
      </c>
      <c r="AA33">
        <v>1791</v>
      </c>
      <c r="AB33">
        <v>1561</v>
      </c>
      <c r="AC33">
        <v>1703</v>
      </c>
    </row>
    <row r="34" spans="2:29" x14ac:dyDescent="0.35">
      <c r="D34" s="2" t="s">
        <v>27</v>
      </c>
      <c r="E34" s="2">
        <f t="shared" ref="E34:AC34" si="0">SUM(E8:E33)</f>
        <v>16837</v>
      </c>
      <c r="F34" s="2">
        <f t="shared" si="0"/>
        <v>25321</v>
      </c>
      <c r="G34" s="2">
        <f t="shared" si="0"/>
        <v>30521</v>
      </c>
      <c r="H34" s="2">
        <f t="shared" si="0"/>
        <v>28327</v>
      </c>
      <c r="I34" s="2">
        <f t="shared" si="0"/>
        <v>25937</v>
      </c>
      <c r="J34" s="2">
        <f t="shared" si="0"/>
        <v>23409</v>
      </c>
      <c r="K34" s="2">
        <f t="shared" si="0"/>
        <v>19625</v>
      </c>
      <c r="L34" s="2">
        <f t="shared" si="0"/>
        <v>16814</v>
      </c>
      <c r="M34" s="2">
        <f t="shared" si="0"/>
        <v>23473</v>
      </c>
      <c r="N34" s="2">
        <f t="shared" si="0"/>
        <v>30799</v>
      </c>
      <c r="O34" s="2">
        <f t="shared" si="0"/>
        <v>40867</v>
      </c>
      <c r="P34" s="2">
        <f t="shared" si="0"/>
        <v>23316</v>
      </c>
      <c r="Q34" s="2">
        <f t="shared" si="0"/>
        <v>30230</v>
      </c>
      <c r="R34" s="2">
        <f t="shared" si="0"/>
        <v>31334</v>
      </c>
      <c r="S34" s="2">
        <f t="shared" si="0"/>
        <v>20017</v>
      </c>
      <c r="T34" s="2">
        <f t="shared" si="0"/>
        <v>24012</v>
      </c>
      <c r="U34" s="2">
        <f t="shared" si="0"/>
        <v>18262</v>
      </c>
      <c r="V34" s="2">
        <f t="shared" si="0"/>
        <v>40021</v>
      </c>
      <c r="W34" s="2">
        <f t="shared" si="0"/>
        <v>30993</v>
      </c>
      <c r="X34" s="2">
        <f t="shared" si="0"/>
        <v>28705</v>
      </c>
      <c r="Y34" s="2">
        <f t="shared" si="0"/>
        <v>33210</v>
      </c>
      <c r="Z34" s="2">
        <f t="shared" si="0"/>
        <v>24157</v>
      </c>
      <c r="AA34" s="2">
        <f t="shared" si="0"/>
        <v>28416</v>
      </c>
      <c r="AB34" s="2">
        <f t="shared" si="0"/>
        <v>33869</v>
      </c>
      <c r="AC34" s="2">
        <f t="shared" si="0"/>
        <v>31890</v>
      </c>
    </row>
    <row r="37" spans="2:29" x14ac:dyDescent="0.35">
      <c r="B37" s="3" t="s">
        <v>26</v>
      </c>
      <c r="D37" s="1" t="s">
        <v>42</v>
      </c>
    </row>
    <row r="39" spans="2:29" x14ac:dyDescent="0.35">
      <c r="D39" s="2" t="s">
        <v>28</v>
      </c>
      <c r="E39" s="2">
        <v>2000</v>
      </c>
      <c r="F39" s="2">
        <v>2001</v>
      </c>
      <c r="G39" s="2">
        <v>2002</v>
      </c>
      <c r="H39" s="2">
        <v>2003</v>
      </c>
      <c r="I39" s="2">
        <v>2004</v>
      </c>
      <c r="J39" s="2">
        <v>2005</v>
      </c>
      <c r="K39" s="2">
        <v>2006</v>
      </c>
      <c r="L39" s="2">
        <v>2007</v>
      </c>
      <c r="M39" s="2">
        <v>2008</v>
      </c>
      <c r="N39" s="2">
        <v>2009</v>
      </c>
      <c r="O39" s="2">
        <v>2010</v>
      </c>
      <c r="P39" s="2">
        <v>2011</v>
      </c>
      <c r="Q39" s="2">
        <v>2012</v>
      </c>
      <c r="R39" s="2">
        <v>2013</v>
      </c>
      <c r="S39" s="2">
        <v>2014</v>
      </c>
      <c r="T39" s="2">
        <v>2015</v>
      </c>
      <c r="U39" s="2">
        <v>2016</v>
      </c>
      <c r="V39" s="2">
        <v>2017</v>
      </c>
      <c r="W39" s="2">
        <v>2018</v>
      </c>
      <c r="X39" s="2">
        <v>2019</v>
      </c>
      <c r="Y39" s="2">
        <v>2020</v>
      </c>
      <c r="Z39" s="2">
        <v>2021</v>
      </c>
      <c r="AA39" s="2">
        <v>2022</v>
      </c>
      <c r="AB39" s="2">
        <v>2023</v>
      </c>
      <c r="AC39" s="2">
        <v>2024</v>
      </c>
    </row>
    <row r="40" spans="2:29" x14ac:dyDescent="0.35">
      <c r="D40" t="s">
        <v>2</v>
      </c>
      <c r="E40">
        <v>5</v>
      </c>
      <c r="F40">
        <v>9</v>
      </c>
      <c r="G40">
        <v>13</v>
      </c>
      <c r="H40">
        <v>17</v>
      </c>
      <c r="I40">
        <v>15</v>
      </c>
      <c r="J40">
        <v>17</v>
      </c>
      <c r="K40">
        <v>22</v>
      </c>
      <c r="L40">
        <v>10</v>
      </c>
      <c r="M40">
        <v>5</v>
      </c>
      <c r="N40">
        <v>6</v>
      </c>
      <c r="O40">
        <v>0</v>
      </c>
      <c r="P40">
        <v>1</v>
      </c>
      <c r="Q40">
        <v>7</v>
      </c>
      <c r="R40">
        <v>16</v>
      </c>
      <c r="S40">
        <v>9</v>
      </c>
      <c r="T40">
        <v>4</v>
      </c>
      <c r="U40">
        <v>6</v>
      </c>
      <c r="V40">
        <v>1</v>
      </c>
      <c r="W40">
        <v>1</v>
      </c>
      <c r="X40">
        <v>2</v>
      </c>
      <c r="Y40">
        <v>5</v>
      </c>
      <c r="Z40">
        <v>1</v>
      </c>
      <c r="AA40">
        <v>0</v>
      </c>
      <c r="AB40">
        <v>4</v>
      </c>
      <c r="AC40">
        <v>2</v>
      </c>
    </row>
    <row r="41" spans="2:29" x14ac:dyDescent="0.35">
      <c r="D41" t="s">
        <v>29</v>
      </c>
      <c r="E41">
        <v>43</v>
      </c>
      <c r="F41">
        <v>1783</v>
      </c>
      <c r="G41">
        <v>1041</v>
      </c>
      <c r="H41">
        <v>403</v>
      </c>
      <c r="I41">
        <v>121</v>
      </c>
      <c r="J41">
        <v>83</v>
      </c>
      <c r="K41">
        <v>52</v>
      </c>
      <c r="L41">
        <v>41</v>
      </c>
      <c r="M41">
        <v>0</v>
      </c>
      <c r="N41">
        <v>2</v>
      </c>
      <c r="O41">
        <v>4</v>
      </c>
      <c r="P41">
        <v>28</v>
      </c>
      <c r="Q41">
        <v>8</v>
      </c>
      <c r="R41">
        <v>6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2:29" x14ac:dyDescent="0.35">
      <c r="D42" t="s">
        <v>30</v>
      </c>
      <c r="E42">
        <v>351</v>
      </c>
      <c r="F42">
        <v>206</v>
      </c>
      <c r="G42">
        <v>144</v>
      </c>
      <c r="H42">
        <v>0</v>
      </c>
      <c r="I42">
        <v>63</v>
      </c>
      <c r="J42">
        <v>72</v>
      </c>
      <c r="K42">
        <v>135</v>
      </c>
      <c r="L42">
        <v>27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31</v>
      </c>
      <c r="AA42">
        <v>0</v>
      </c>
      <c r="AB42">
        <v>0</v>
      </c>
      <c r="AC42">
        <v>0</v>
      </c>
    </row>
    <row r="43" spans="2:29" x14ac:dyDescent="0.35">
      <c r="D43" t="s">
        <v>31</v>
      </c>
      <c r="E43">
        <v>2029</v>
      </c>
      <c r="F43">
        <v>2388</v>
      </c>
      <c r="G43">
        <v>2414</v>
      </c>
      <c r="H43">
        <v>5148</v>
      </c>
      <c r="I43">
        <v>5062</v>
      </c>
      <c r="J43">
        <v>2373</v>
      </c>
      <c r="K43">
        <v>4554</v>
      </c>
      <c r="L43">
        <v>2932</v>
      </c>
      <c r="M43">
        <v>12411</v>
      </c>
      <c r="N43">
        <v>14867</v>
      </c>
      <c r="O43">
        <v>11461</v>
      </c>
      <c r="P43">
        <v>7623</v>
      </c>
      <c r="Q43">
        <v>16178</v>
      </c>
      <c r="R43">
        <v>12870</v>
      </c>
      <c r="S43">
        <v>5843</v>
      </c>
      <c r="T43">
        <v>7929</v>
      </c>
      <c r="U43">
        <v>2566</v>
      </c>
      <c r="V43">
        <v>17956</v>
      </c>
      <c r="W43">
        <v>10424</v>
      </c>
      <c r="X43">
        <v>8013</v>
      </c>
      <c r="Y43">
        <v>10085</v>
      </c>
      <c r="Z43">
        <v>11808</v>
      </c>
      <c r="AA43">
        <v>12286</v>
      </c>
      <c r="AB43">
        <v>18626</v>
      </c>
      <c r="AC43">
        <v>12747</v>
      </c>
    </row>
    <row r="44" spans="2:29" x14ac:dyDescent="0.35">
      <c r="D44" t="s">
        <v>32</v>
      </c>
      <c r="E44">
        <v>7753</v>
      </c>
      <c r="F44">
        <v>11888</v>
      </c>
      <c r="G44">
        <v>14811</v>
      </c>
      <c r="H44">
        <v>11695</v>
      </c>
      <c r="I44">
        <v>7214</v>
      </c>
      <c r="J44">
        <v>5895</v>
      </c>
      <c r="K44">
        <v>3919</v>
      </c>
      <c r="L44">
        <v>3883</v>
      </c>
      <c r="M44">
        <v>2940</v>
      </c>
      <c r="N44">
        <v>4093</v>
      </c>
      <c r="O44">
        <v>7654</v>
      </c>
      <c r="P44">
        <v>4205</v>
      </c>
      <c r="Q44">
        <v>2798</v>
      </c>
      <c r="R44">
        <v>4182</v>
      </c>
      <c r="S44">
        <v>3598</v>
      </c>
      <c r="T44">
        <v>3460</v>
      </c>
      <c r="U44">
        <v>4700</v>
      </c>
      <c r="V44">
        <v>12244</v>
      </c>
      <c r="W44">
        <v>9999</v>
      </c>
      <c r="X44">
        <v>8533</v>
      </c>
      <c r="Y44">
        <v>12235</v>
      </c>
      <c r="Z44">
        <v>5336</v>
      </c>
      <c r="AA44">
        <v>5972</v>
      </c>
      <c r="AB44">
        <v>8618</v>
      </c>
      <c r="AC44">
        <v>7595</v>
      </c>
    </row>
    <row r="45" spans="2:29" x14ac:dyDescent="0.35">
      <c r="D45" t="s">
        <v>3</v>
      </c>
      <c r="E45">
        <v>335</v>
      </c>
      <c r="F45">
        <v>202</v>
      </c>
      <c r="G45">
        <v>166</v>
      </c>
      <c r="H45">
        <v>700</v>
      </c>
      <c r="I45">
        <v>379</v>
      </c>
      <c r="J45">
        <v>92</v>
      </c>
      <c r="K45">
        <v>189</v>
      </c>
      <c r="L45">
        <v>172</v>
      </c>
      <c r="M45">
        <v>128</v>
      </c>
      <c r="N45">
        <v>13</v>
      </c>
      <c r="O45">
        <v>49</v>
      </c>
      <c r="P45">
        <v>4</v>
      </c>
      <c r="Q45">
        <v>22</v>
      </c>
      <c r="R45">
        <v>3</v>
      </c>
      <c r="S45">
        <v>21</v>
      </c>
      <c r="T45">
        <v>21</v>
      </c>
      <c r="U45">
        <v>21</v>
      </c>
      <c r="V45">
        <v>93</v>
      </c>
      <c r="W45">
        <v>266</v>
      </c>
      <c r="X45">
        <v>155</v>
      </c>
      <c r="Y45">
        <v>237</v>
      </c>
      <c r="Z45">
        <v>150</v>
      </c>
      <c r="AA45">
        <v>35</v>
      </c>
      <c r="AB45">
        <v>60</v>
      </c>
      <c r="AC45">
        <v>0</v>
      </c>
    </row>
    <row r="46" spans="2:29" x14ac:dyDescent="0.35">
      <c r="D46" t="s">
        <v>4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16</v>
      </c>
      <c r="S46">
        <v>28</v>
      </c>
      <c r="T46">
        <v>4</v>
      </c>
      <c r="U46">
        <v>2</v>
      </c>
      <c r="V46">
        <v>0</v>
      </c>
      <c r="W46">
        <v>7</v>
      </c>
      <c r="X46">
        <v>80</v>
      </c>
      <c r="Y46">
        <v>10</v>
      </c>
      <c r="Z46">
        <v>66</v>
      </c>
      <c r="AA46">
        <v>0</v>
      </c>
      <c r="AB46">
        <v>1</v>
      </c>
      <c r="AC46">
        <v>55</v>
      </c>
    </row>
    <row r="47" spans="2:29" x14ac:dyDescent="0.35">
      <c r="D47" t="s">
        <v>5</v>
      </c>
      <c r="E47">
        <v>337</v>
      </c>
      <c r="F47">
        <v>201</v>
      </c>
      <c r="G47">
        <v>507</v>
      </c>
      <c r="H47">
        <v>1173</v>
      </c>
      <c r="I47">
        <v>1892</v>
      </c>
      <c r="J47">
        <v>1759</v>
      </c>
      <c r="K47">
        <v>1847</v>
      </c>
      <c r="L47">
        <v>934</v>
      </c>
      <c r="M47">
        <v>1208</v>
      </c>
      <c r="N47">
        <v>1773</v>
      </c>
      <c r="O47">
        <v>1308</v>
      </c>
      <c r="P47">
        <v>2285</v>
      </c>
      <c r="Q47">
        <v>2052</v>
      </c>
      <c r="R47">
        <v>1615</v>
      </c>
      <c r="S47">
        <v>1239</v>
      </c>
      <c r="T47">
        <v>657</v>
      </c>
      <c r="U47">
        <v>975</v>
      </c>
      <c r="V47">
        <v>1361</v>
      </c>
      <c r="W47">
        <v>1484</v>
      </c>
      <c r="X47">
        <v>921</v>
      </c>
      <c r="Y47">
        <v>1322</v>
      </c>
      <c r="Z47">
        <v>878</v>
      </c>
      <c r="AA47">
        <v>430</v>
      </c>
      <c r="AB47">
        <v>1318</v>
      </c>
      <c r="AC47">
        <v>618</v>
      </c>
    </row>
    <row r="48" spans="2:29" x14ac:dyDescent="0.35">
      <c r="D48" t="s">
        <v>6</v>
      </c>
      <c r="E48">
        <v>36</v>
      </c>
      <c r="F48">
        <v>0</v>
      </c>
      <c r="G48">
        <v>1</v>
      </c>
      <c r="H48">
        <v>25</v>
      </c>
      <c r="I48">
        <v>4</v>
      </c>
      <c r="J48">
        <v>75</v>
      </c>
      <c r="K48">
        <v>30</v>
      </c>
      <c r="L48">
        <v>17</v>
      </c>
      <c r="M48">
        <v>5</v>
      </c>
      <c r="N48">
        <v>2</v>
      </c>
      <c r="O48">
        <v>1</v>
      </c>
      <c r="P48">
        <v>1</v>
      </c>
      <c r="Q48">
        <v>2</v>
      </c>
      <c r="R48">
        <v>15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4:29" x14ac:dyDescent="0.35">
      <c r="D49" t="s">
        <v>33</v>
      </c>
      <c r="E49">
        <v>1792</v>
      </c>
      <c r="F49">
        <v>3220</v>
      </c>
      <c r="G49">
        <v>2495</v>
      </c>
      <c r="H49">
        <v>2858</v>
      </c>
      <c r="I49">
        <v>3893</v>
      </c>
      <c r="J49">
        <v>4454</v>
      </c>
      <c r="K49">
        <v>1502</v>
      </c>
      <c r="L49">
        <v>1437</v>
      </c>
      <c r="M49">
        <v>1152</v>
      </c>
      <c r="N49">
        <v>1306</v>
      </c>
      <c r="O49">
        <v>924</v>
      </c>
      <c r="P49">
        <v>1456</v>
      </c>
      <c r="Q49">
        <v>1098</v>
      </c>
      <c r="R49">
        <v>1264</v>
      </c>
      <c r="S49">
        <v>1099</v>
      </c>
      <c r="T49">
        <v>632</v>
      </c>
      <c r="U49">
        <v>586</v>
      </c>
      <c r="V49">
        <v>655</v>
      </c>
      <c r="W49">
        <v>357</v>
      </c>
      <c r="X49">
        <v>400</v>
      </c>
      <c r="Y49">
        <v>917</v>
      </c>
      <c r="Z49">
        <v>697</v>
      </c>
      <c r="AA49">
        <v>680</v>
      </c>
      <c r="AB49">
        <v>677</v>
      </c>
      <c r="AC49">
        <v>1077</v>
      </c>
    </row>
    <row r="50" spans="4:29" x14ac:dyDescent="0.35">
      <c r="D50" t="s">
        <v>10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6</v>
      </c>
      <c r="V50">
        <v>231</v>
      </c>
      <c r="W50">
        <v>201</v>
      </c>
      <c r="X50">
        <v>119</v>
      </c>
      <c r="Y50">
        <v>152</v>
      </c>
      <c r="Z50">
        <v>211</v>
      </c>
      <c r="AA50">
        <v>125</v>
      </c>
      <c r="AB50">
        <v>278</v>
      </c>
      <c r="AC50">
        <v>753</v>
      </c>
    </row>
    <row r="51" spans="4:29" x14ac:dyDescent="0.35">
      <c r="D51" t="s">
        <v>34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4:29" x14ac:dyDescent="0.35">
      <c r="D52" t="s">
        <v>12</v>
      </c>
      <c r="E52">
        <v>1</v>
      </c>
      <c r="F52">
        <v>0</v>
      </c>
      <c r="G52">
        <v>0</v>
      </c>
      <c r="H52">
        <v>4</v>
      </c>
      <c r="I52">
        <v>18</v>
      </c>
      <c r="J52">
        <v>4</v>
      </c>
      <c r="K52">
        <v>0</v>
      </c>
      <c r="L52">
        <v>5</v>
      </c>
      <c r="M52">
        <v>10</v>
      </c>
      <c r="N52">
        <v>9</v>
      </c>
      <c r="O52">
        <v>7</v>
      </c>
      <c r="P52">
        <v>2</v>
      </c>
      <c r="Q52">
        <v>3</v>
      </c>
      <c r="R52">
        <v>1</v>
      </c>
      <c r="S52">
        <v>2</v>
      </c>
      <c r="T52">
        <v>4</v>
      </c>
      <c r="U52">
        <v>2</v>
      </c>
      <c r="V52">
        <v>14</v>
      </c>
      <c r="W52">
        <v>10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4:29" x14ac:dyDescent="0.35">
      <c r="D53" t="s">
        <v>13</v>
      </c>
      <c r="E53">
        <v>10</v>
      </c>
      <c r="F53">
        <v>21</v>
      </c>
      <c r="G53">
        <v>23</v>
      </c>
      <c r="H53">
        <v>34</v>
      </c>
      <c r="I53">
        <v>2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</row>
    <row r="54" spans="4:29" x14ac:dyDescent="0.35">
      <c r="D54" t="s">
        <v>14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4:29" x14ac:dyDescent="0.35">
      <c r="D55" t="s">
        <v>15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33</v>
      </c>
      <c r="V55">
        <v>139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0</v>
      </c>
    </row>
    <row r="56" spans="4:29" x14ac:dyDescent="0.35">
      <c r="D56" t="s">
        <v>35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</row>
    <row r="57" spans="4:29" x14ac:dyDescent="0.35">
      <c r="D57" t="s">
        <v>36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4</v>
      </c>
      <c r="Q57">
        <v>1</v>
      </c>
      <c r="R57">
        <v>67</v>
      </c>
      <c r="S57">
        <v>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</row>
    <row r="58" spans="4:29" x14ac:dyDescent="0.35">
      <c r="D58" t="s">
        <v>37</v>
      </c>
      <c r="E58">
        <v>230</v>
      </c>
      <c r="F58">
        <v>642</v>
      </c>
      <c r="G58">
        <v>1517</v>
      </c>
      <c r="H58">
        <v>691</v>
      </c>
      <c r="I58">
        <v>252</v>
      </c>
      <c r="J58">
        <v>938</v>
      </c>
      <c r="K58">
        <v>107</v>
      </c>
      <c r="L58">
        <v>194</v>
      </c>
      <c r="M58">
        <v>217</v>
      </c>
      <c r="N58">
        <v>382</v>
      </c>
      <c r="O58">
        <v>248</v>
      </c>
      <c r="P58">
        <v>98</v>
      </c>
      <c r="Q58">
        <v>226</v>
      </c>
      <c r="R58">
        <v>327</v>
      </c>
      <c r="S58">
        <v>25</v>
      </c>
      <c r="T58">
        <v>32</v>
      </c>
      <c r="U58">
        <v>85</v>
      </c>
      <c r="V58">
        <v>164</v>
      </c>
      <c r="W58">
        <v>137</v>
      </c>
      <c r="X58">
        <v>175</v>
      </c>
      <c r="Y58">
        <v>241</v>
      </c>
      <c r="Z58">
        <v>193</v>
      </c>
      <c r="AA58">
        <v>235</v>
      </c>
      <c r="AB58">
        <v>26</v>
      </c>
      <c r="AC58">
        <v>298</v>
      </c>
    </row>
    <row r="59" spans="4:29" x14ac:dyDescent="0.35">
      <c r="D59" t="s">
        <v>16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26</v>
      </c>
      <c r="W59">
        <v>101</v>
      </c>
      <c r="X59">
        <v>7</v>
      </c>
      <c r="Y59">
        <v>0</v>
      </c>
      <c r="Z59">
        <v>0</v>
      </c>
      <c r="AA59">
        <v>0</v>
      </c>
      <c r="AB59">
        <v>0</v>
      </c>
      <c r="AC59">
        <v>0</v>
      </c>
    </row>
    <row r="60" spans="4:29" x14ac:dyDescent="0.35">
      <c r="D60" t="s">
        <v>17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1878</v>
      </c>
      <c r="P60">
        <v>64</v>
      </c>
      <c r="Q60">
        <v>0</v>
      </c>
      <c r="R60">
        <v>0</v>
      </c>
      <c r="S60">
        <v>591</v>
      </c>
      <c r="T60">
        <v>1237</v>
      </c>
      <c r="U60">
        <v>182</v>
      </c>
      <c r="V60">
        <v>0</v>
      </c>
      <c r="W60">
        <v>6</v>
      </c>
      <c r="X60">
        <v>37</v>
      </c>
      <c r="Y60">
        <v>1093</v>
      </c>
      <c r="Z60">
        <v>5</v>
      </c>
      <c r="AA60">
        <v>7</v>
      </c>
      <c r="AB60">
        <v>69</v>
      </c>
      <c r="AC60">
        <v>17</v>
      </c>
    </row>
    <row r="61" spans="4:29" x14ac:dyDescent="0.35">
      <c r="D61" t="s">
        <v>38</v>
      </c>
      <c r="E61">
        <v>0</v>
      </c>
      <c r="F61">
        <v>0</v>
      </c>
      <c r="G61">
        <v>0</v>
      </c>
      <c r="H61">
        <v>0</v>
      </c>
      <c r="I61">
        <v>5</v>
      </c>
      <c r="J61">
        <v>4</v>
      </c>
      <c r="K61">
        <v>0</v>
      </c>
      <c r="L61">
        <v>0</v>
      </c>
      <c r="M61">
        <v>66</v>
      </c>
      <c r="N61">
        <v>70</v>
      </c>
      <c r="O61">
        <v>13</v>
      </c>
      <c r="P61">
        <v>6</v>
      </c>
      <c r="Q61">
        <v>3</v>
      </c>
      <c r="R61">
        <v>3</v>
      </c>
      <c r="S61">
        <v>2</v>
      </c>
      <c r="T61">
        <v>1</v>
      </c>
      <c r="U61">
        <v>2</v>
      </c>
      <c r="V61">
        <v>2</v>
      </c>
      <c r="W61">
        <v>2</v>
      </c>
      <c r="X61">
        <v>2</v>
      </c>
      <c r="Y61">
        <v>4</v>
      </c>
      <c r="Z61">
        <v>4</v>
      </c>
      <c r="AA61">
        <v>66</v>
      </c>
      <c r="AB61">
        <v>7</v>
      </c>
      <c r="AC61">
        <v>9</v>
      </c>
    </row>
    <row r="62" spans="4:29" x14ac:dyDescent="0.35">
      <c r="D62" t="s">
        <v>19</v>
      </c>
      <c r="E62">
        <v>3</v>
      </c>
      <c r="F62">
        <v>190</v>
      </c>
      <c r="G62">
        <v>298</v>
      </c>
      <c r="H62">
        <v>260</v>
      </c>
      <c r="I62">
        <v>2</v>
      </c>
      <c r="J62">
        <v>25</v>
      </c>
      <c r="K62">
        <v>3</v>
      </c>
      <c r="L62">
        <v>35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</row>
    <row r="63" spans="4:29" x14ac:dyDescent="0.35">
      <c r="D63" t="s">
        <v>20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4</v>
      </c>
      <c r="Q63">
        <v>0</v>
      </c>
      <c r="R63">
        <v>1</v>
      </c>
      <c r="S63">
        <v>0</v>
      </c>
      <c r="T63">
        <v>0</v>
      </c>
      <c r="U63">
        <v>0</v>
      </c>
      <c r="V63">
        <v>26</v>
      </c>
      <c r="W63">
        <v>3</v>
      </c>
      <c r="X63">
        <v>0</v>
      </c>
      <c r="Y63">
        <v>117</v>
      </c>
      <c r="Z63">
        <v>57</v>
      </c>
      <c r="AA63">
        <v>0</v>
      </c>
      <c r="AB63">
        <v>0</v>
      </c>
      <c r="AC63">
        <v>0</v>
      </c>
    </row>
    <row r="64" spans="4:29" x14ac:dyDescent="0.35">
      <c r="D64" t="s">
        <v>39</v>
      </c>
      <c r="E64">
        <v>2855</v>
      </c>
      <c r="F64">
        <v>2528</v>
      </c>
      <c r="G64">
        <v>1470</v>
      </c>
      <c r="H64">
        <v>1967</v>
      </c>
      <c r="I64">
        <v>1101</v>
      </c>
      <c r="J64">
        <v>594</v>
      </c>
      <c r="K64">
        <v>612</v>
      </c>
      <c r="L64">
        <v>351</v>
      </c>
      <c r="M64">
        <v>300</v>
      </c>
      <c r="N64">
        <v>386</v>
      </c>
      <c r="O64">
        <v>411</v>
      </c>
      <c r="P64">
        <v>494</v>
      </c>
      <c r="Q64">
        <v>453</v>
      </c>
      <c r="R64">
        <v>456</v>
      </c>
      <c r="S64">
        <v>510</v>
      </c>
      <c r="T64">
        <v>229</v>
      </c>
      <c r="U64">
        <v>267</v>
      </c>
      <c r="V64">
        <v>489</v>
      </c>
      <c r="W64">
        <v>439</v>
      </c>
      <c r="X64">
        <v>895</v>
      </c>
      <c r="Y64">
        <v>1873</v>
      </c>
      <c r="Z64">
        <v>660</v>
      </c>
      <c r="AA64">
        <v>1416</v>
      </c>
      <c r="AB64">
        <v>370</v>
      </c>
      <c r="AC64">
        <v>216</v>
      </c>
    </row>
    <row r="65" spans="2:29" x14ac:dyDescent="0.35">
      <c r="D65" t="s">
        <v>21</v>
      </c>
      <c r="E65">
        <v>208</v>
      </c>
      <c r="F65">
        <v>254</v>
      </c>
      <c r="G65">
        <v>4035</v>
      </c>
      <c r="H65">
        <v>1523</v>
      </c>
      <c r="I65">
        <v>4482</v>
      </c>
      <c r="J65">
        <v>5815</v>
      </c>
      <c r="K65">
        <v>5009</v>
      </c>
      <c r="L65">
        <v>4375</v>
      </c>
      <c r="M65">
        <v>3213</v>
      </c>
      <c r="N65">
        <v>5341</v>
      </c>
      <c r="O65">
        <v>8237</v>
      </c>
      <c r="P65">
        <v>1583</v>
      </c>
      <c r="Q65">
        <v>2050</v>
      </c>
      <c r="R65">
        <v>3231</v>
      </c>
      <c r="S65">
        <v>3132</v>
      </c>
      <c r="T65">
        <v>3650</v>
      </c>
      <c r="U65">
        <v>2485</v>
      </c>
      <c r="V65">
        <v>4053</v>
      </c>
      <c r="W65">
        <v>4914</v>
      </c>
      <c r="X65">
        <v>4015</v>
      </c>
      <c r="Y65">
        <v>3137</v>
      </c>
      <c r="Z65">
        <v>3099</v>
      </c>
      <c r="AA65">
        <v>1663</v>
      </c>
      <c r="AB65">
        <v>1538</v>
      </c>
      <c r="AC65">
        <v>1595</v>
      </c>
    </row>
    <row r="66" spans="2:29" x14ac:dyDescent="0.35">
      <c r="D66" s="2" t="s">
        <v>27</v>
      </c>
      <c r="E66" s="2">
        <f t="shared" ref="E66:AC66" si="1">SUM(E40:E65)</f>
        <v>15988</v>
      </c>
      <c r="F66" s="2">
        <f t="shared" si="1"/>
        <v>23532</v>
      </c>
      <c r="G66" s="2">
        <f t="shared" si="1"/>
        <v>28935</v>
      </c>
      <c r="H66" s="2">
        <f t="shared" si="1"/>
        <v>26498</v>
      </c>
      <c r="I66" s="2">
        <f t="shared" si="1"/>
        <v>24505</v>
      </c>
      <c r="J66" s="2">
        <f t="shared" si="1"/>
        <v>22200</v>
      </c>
      <c r="K66" s="2">
        <f t="shared" si="1"/>
        <v>17982</v>
      </c>
      <c r="L66" s="2">
        <f t="shared" si="1"/>
        <v>14413</v>
      </c>
      <c r="M66" s="2">
        <f t="shared" si="1"/>
        <v>21655</v>
      </c>
      <c r="N66" s="2">
        <f t="shared" si="1"/>
        <v>28250</v>
      </c>
      <c r="O66" s="2">
        <f t="shared" si="1"/>
        <v>32195</v>
      </c>
      <c r="P66" s="2">
        <f t="shared" si="1"/>
        <v>17858</v>
      </c>
      <c r="Q66" s="2">
        <f t="shared" si="1"/>
        <v>24902</v>
      </c>
      <c r="R66" s="2">
        <f t="shared" si="1"/>
        <v>24073</v>
      </c>
      <c r="S66" s="2">
        <f t="shared" si="1"/>
        <v>16101</v>
      </c>
      <c r="T66" s="2">
        <f t="shared" si="1"/>
        <v>17861</v>
      </c>
      <c r="U66" s="2">
        <f t="shared" si="1"/>
        <v>11919</v>
      </c>
      <c r="V66" s="2">
        <f t="shared" si="1"/>
        <v>37455</v>
      </c>
      <c r="W66" s="2">
        <f t="shared" si="1"/>
        <v>28351</v>
      </c>
      <c r="X66" s="2">
        <f t="shared" si="1"/>
        <v>23354</v>
      </c>
      <c r="Y66" s="2">
        <f t="shared" si="1"/>
        <v>31428</v>
      </c>
      <c r="Z66" s="2">
        <f t="shared" si="1"/>
        <v>23196</v>
      </c>
      <c r="AA66" s="2">
        <f t="shared" si="1"/>
        <v>22915</v>
      </c>
      <c r="AB66" s="2">
        <f t="shared" si="1"/>
        <v>31593</v>
      </c>
      <c r="AC66" s="2">
        <f t="shared" si="1"/>
        <v>24982</v>
      </c>
    </row>
    <row r="69" spans="2:29" x14ac:dyDescent="0.35">
      <c r="B69" s="3" t="s">
        <v>82</v>
      </c>
      <c r="D69" s="1" t="s">
        <v>42</v>
      </c>
    </row>
    <row r="71" spans="2:29" x14ac:dyDescent="0.35">
      <c r="D71" s="2" t="s">
        <v>28</v>
      </c>
      <c r="E71" s="2">
        <v>2000</v>
      </c>
      <c r="F71" s="2">
        <v>2001</v>
      </c>
      <c r="G71" s="2">
        <v>2002</v>
      </c>
      <c r="H71" s="2">
        <v>2003</v>
      </c>
      <c r="I71" s="2">
        <v>2004</v>
      </c>
      <c r="J71" s="2">
        <v>2005</v>
      </c>
      <c r="K71" s="2">
        <v>2006</v>
      </c>
      <c r="L71" s="2">
        <v>2007</v>
      </c>
      <c r="M71" s="2">
        <v>2008</v>
      </c>
      <c r="N71" s="2">
        <v>2009</v>
      </c>
      <c r="O71" s="2">
        <v>2010</v>
      </c>
      <c r="P71" s="2">
        <v>2011</v>
      </c>
      <c r="Q71" s="2">
        <v>2012</v>
      </c>
      <c r="R71" s="2">
        <v>2013</v>
      </c>
      <c r="S71" s="2">
        <v>2014</v>
      </c>
      <c r="T71" s="2">
        <v>2015</v>
      </c>
      <c r="U71" s="2">
        <v>2016</v>
      </c>
      <c r="V71" s="2">
        <v>2017</v>
      </c>
      <c r="W71" s="2">
        <v>2018</v>
      </c>
      <c r="X71" s="2">
        <v>2019</v>
      </c>
      <c r="Y71" s="2">
        <v>2020</v>
      </c>
      <c r="Z71" s="2">
        <v>2021</v>
      </c>
      <c r="AA71" s="2">
        <v>2022</v>
      </c>
      <c r="AB71" s="2">
        <v>2023</v>
      </c>
      <c r="AC71" s="2">
        <v>2024</v>
      </c>
    </row>
    <row r="72" spans="2:29" x14ac:dyDescent="0.35">
      <c r="D72" t="s">
        <v>2</v>
      </c>
      <c r="E72">
        <v>5</v>
      </c>
      <c r="F72">
        <v>9</v>
      </c>
      <c r="G72">
        <v>13</v>
      </c>
      <c r="H72">
        <v>17</v>
      </c>
      <c r="I72">
        <v>15</v>
      </c>
      <c r="J72">
        <v>17</v>
      </c>
      <c r="K72">
        <v>22</v>
      </c>
      <c r="L72">
        <v>10</v>
      </c>
      <c r="M72">
        <v>5</v>
      </c>
      <c r="N72">
        <v>6</v>
      </c>
      <c r="O72">
        <v>0</v>
      </c>
      <c r="P72">
        <v>1</v>
      </c>
      <c r="Q72">
        <v>7</v>
      </c>
      <c r="R72">
        <v>16</v>
      </c>
      <c r="S72">
        <v>9</v>
      </c>
      <c r="T72">
        <v>4</v>
      </c>
      <c r="U72">
        <v>6</v>
      </c>
      <c r="V72">
        <v>1</v>
      </c>
      <c r="W72">
        <v>1</v>
      </c>
      <c r="X72">
        <v>2</v>
      </c>
      <c r="Y72">
        <v>5</v>
      </c>
      <c r="Z72">
        <v>1</v>
      </c>
      <c r="AA72">
        <v>0</v>
      </c>
      <c r="AB72">
        <v>4</v>
      </c>
      <c r="AC72">
        <v>2</v>
      </c>
    </row>
    <row r="73" spans="2:29" x14ac:dyDescent="0.35">
      <c r="D73" t="s">
        <v>29</v>
      </c>
      <c r="E73">
        <v>0</v>
      </c>
      <c r="F73">
        <v>312</v>
      </c>
      <c r="G73">
        <v>476</v>
      </c>
      <c r="H73">
        <v>143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2:29" x14ac:dyDescent="0.35">
      <c r="D74" t="s">
        <v>30</v>
      </c>
      <c r="E74">
        <v>351</v>
      </c>
      <c r="F74">
        <v>206</v>
      </c>
      <c r="G74">
        <v>144</v>
      </c>
      <c r="H74">
        <v>0</v>
      </c>
      <c r="I74">
        <v>63</v>
      </c>
      <c r="J74">
        <v>72</v>
      </c>
      <c r="K74">
        <v>135</v>
      </c>
      <c r="L74">
        <v>27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31</v>
      </c>
      <c r="AA74">
        <v>0</v>
      </c>
      <c r="AB74">
        <v>0</v>
      </c>
      <c r="AC74">
        <v>0</v>
      </c>
    </row>
    <row r="75" spans="2:29" x14ac:dyDescent="0.35">
      <c r="D75" t="s">
        <v>31</v>
      </c>
      <c r="E75">
        <v>2029</v>
      </c>
      <c r="F75">
        <v>2388</v>
      </c>
      <c r="G75">
        <v>2326</v>
      </c>
      <c r="H75">
        <v>4776</v>
      </c>
      <c r="I75">
        <v>4857</v>
      </c>
      <c r="J75">
        <v>2162</v>
      </c>
      <c r="K75">
        <v>4320</v>
      </c>
      <c r="L75">
        <v>2724</v>
      </c>
      <c r="M75">
        <v>12208</v>
      </c>
      <c r="N75">
        <v>14694</v>
      </c>
      <c r="O75">
        <v>11345</v>
      </c>
      <c r="P75">
        <v>6817</v>
      </c>
      <c r="Q75">
        <v>15186</v>
      </c>
      <c r="R75">
        <v>12029</v>
      </c>
      <c r="S75">
        <v>5485</v>
      </c>
      <c r="T75">
        <v>7406</v>
      </c>
      <c r="U75">
        <v>1522</v>
      </c>
      <c r="V75">
        <v>16574</v>
      </c>
      <c r="W75">
        <v>9030</v>
      </c>
      <c r="X75">
        <v>6808</v>
      </c>
      <c r="Y75">
        <v>9207</v>
      </c>
      <c r="Z75">
        <v>10901</v>
      </c>
      <c r="AA75">
        <v>11241</v>
      </c>
      <c r="AB75">
        <v>18241</v>
      </c>
      <c r="AC75">
        <v>9776</v>
      </c>
    </row>
    <row r="76" spans="2:29" x14ac:dyDescent="0.35">
      <c r="D76" t="s">
        <v>32</v>
      </c>
      <c r="E76">
        <v>7449</v>
      </c>
      <c r="F76">
        <v>11696</v>
      </c>
      <c r="G76">
        <v>13989</v>
      </c>
      <c r="H76">
        <v>11615</v>
      </c>
      <c r="I76">
        <v>7094</v>
      </c>
      <c r="J76">
        <v>5780</v>
      </c>
      <c r="K76">
        <v>3518</v>
      </c>
      <c r="L76">
        <v>2428</v>
      </c>
      <c r="M76">
        <v>2096</v>
      </c>
      <c r="N76">
        <v>3112</v>
      </c>
      <c r="O76">
        <v>4362</v>
      </c>
      <c r="P76">
        <v>3550</v>
      </c>
      <c r="Q76">
        <v>2440</v>
      </c>
      <c r="R76">
        <v>3299</v>
      </c>
      <c r="S76">
        <v>2924</v>
      </c>
      <c r="T76">
        <v>2919</v>
      </c>
      <c r="U76">
        <v>4008</v>
      </c>
      <c r="V76">
        <v>8055</v>
      </c>
      <c r="W76">
        <v>7490</v>
      </c>
      <c r="X76">
        <v>4615</v>
      </c>
      <c r="Y76">
        <v>9243</v>
      </c>
      <c r="Z76">
        <v>3543</v>
      </c>
      <c r="AA76">
        <v>4328</v>
      </c>
      <c r="AB76">
        <v>3808</v>
      </c>
      <c r="AC76">
        <v>6041</v>
      </c>
    </row>
    <row r="77" spans="2:29" x14ac:dyDescent="0.35">
      <c r="D77" t="s">
        <v>3</v>
      </c>
      <c r="E77">
        <v>335</v>
      </c>
      <c r="F77">
        <v>202</v>
      </c>
      <c r="G77">
        <v>166</v>
      </c>
      <c r="H77">
        <v>696</v>
      </c>
      <c r="I77">
        <v>378</v>
      </c>
      <c r="J77">
        <v>89</v>
      </c>
      <c r="K77">
        <v>141</v>
      </c>
      <c r="L77">
        <v>112</v>
      </c>
      <c r="M77">
        <v>44</v>
      </c>
      <c r="N77">
        <v>0</v>
      </c>
      <c r="O77">
        <v>0</v>
      </c>
      <c r="P77">
        <v>0</v>
      </c>
      <c r="Q77">
        <v>0</v>
      </c>
      <c r="R77">
        <v>0</v>
      </c>
      <c r="S77">
        <v>21</v>
      </c>
      <c r="T77">
        <v>21</v>
      </c>
      <c r="U77">
        <v>21</v>
      </c>
      <c r="V77">
        <v>0</v>
      </c>
      <c r="W77">
        <v>266</v>
      </c>
      <c r="X77">
        <v>151</v>
      </c>
      <c r="Y77">
        <v>237</v>
      </c>
      <c r="Z77">
        <v>150</v>
      </c>
      <c r="AA77">
        <v>32</v>
      </c>
      <c r="AB77">
        <v>60</v>
      </c>
      <c r="AC77">
        <v>0</v>
      </c>
    </row>
    <row r="78" spans="2:29" x14ac:dyDescent="0.35">
      <c r="D78" t="s">
        <v>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14</v>
      </c>
      <c r="AA78">
        <v>0</v>
      </c>
      <c r="AB78">
        <v>0</v>
      </c>
      <c r="AC78">
        <v>0</v>
      </c>
    </row>
    <row r="79" spans="2:29" x14ac:dyDescent="0.35">
      <c r="D79" t="s">
        <v>5</v>
      </c>
      <c r="E79">
        <v>29</v>
      </c>
      <c r="F79">
        <v>174</v>
      </c>
      <c r="G79">
        <v>100</v>
      </c>
      <c r="H79">
        <v>575</v>
      </c>
      <c r="I79">
        <v>536</v>
      </c>
      <c r="J79">
        <v>540</v>
      </c>
      <c r="K79">
        <v>786</v>
      </c>
      <c r="L79">
        <v>356</v>
      </c>
      <c r="M79">
        <v>314</v>
      </c>
      <c r="N79">
        <v>1157</v>
      </c>
      <c r="O79">
        <v>924</v>
      </c>
      <c r="P79">
        <v>1135</v>
      </c>
      <c r="Q79">
        <v>996</v>
      </c>
      <c r="R79">
        <v>771</v>
      </c>
      <c r="S79">
        <v>618</v>
      </c>
      <c r="T79">
        <v>252</v>
      </c>
      <c r="U79">
        <v>673</v>
      </c>
      <c r="V79">
        <v>977</v>
      </c>
      <c r="W79">
        <v>1248</v>
      </c>
      <c r="X79">
        <v>709</v>
      </c>
      <c r="Y79">
        <v>1254</v>
      </c>
      <c r="Z79">
        <v>845</v>
      </c>
      <c r="AA79">
        <v>305</v>
      </c>
      <c r="AB79">
        <v>1297</v>
      </c>
      <c r="AC79">
        <v>606</v>
      </c>
    </row>
    <row r="80" spans="2:29" x14ac:dyDescent="0.35">
      <c r="D80" t="s">
        <v>6</v>
      </c>
      <c r="E80">
        <v>0</v>
      </c>
      <c r="F80">
        <v>0</v>
      </c>
      <c r="G80">
        <v>0</v>
      </c>
      <c r="H80">
        <v>25</v>
      </c>
      <c r="I80">
        <v>0</v>
      </c>
      <c r="J80">
        <v>0</v>
      </c>
      <c r="K80">
        <v>4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</row>
    <row r="81" spans="4:29" x14ac:dyDescent="0.35">
      <c r="D81" t="s">
        <v>33</v>
      </c>
      <c r="E81">
        <v>1503</v>
      </c>
      <c r="F81">
        <v>2828</v>
      </c>
      <c r="G81">
        <v>2067</v>
      </c>
      <c r="H81">
        <v>2676</v>
      </c>
      <c r="I81">
        <v>3686</v>
      </c>
      <c r="J81">
        <v>4279</v>
      </c>
      <c r="K81">
        <v>1355</v>
      </c>
      <c r="L81">
        <v>1226</v>
      </c>
      <c r="M81">
        <v>1101</v>
      </c>
      <c r="N81">
        <v>1209</v>
      </c>
      <c r="O81">
        <v>801</v>
      </c>
      <c r="P81">
        <v>1385</v>
      </c>
      <c r="Q81">
        <v>952</v>
      </c>
      <c r="R81">
        <v>1123</v>
      </c>
      <c r="S81">
        <v>1065</v>
      </c>
      <c r="T81">
        <v>604</v>
      </c>
      <c r="U81">
        <v>566</v>
      </c>
      <c r="V81">
        <v>638</v>
      </c>
      <c r="W81">
        <v>334</v>
      </c>
      <c r="X81">
        <v>395</v>
      </c>
      <c r="Y81">
        <v>916</v>
      </c>
      <c r="Z81">
        <v>687</v>
      </c>
      <c r="AA81">
        <v>669</v>
      </c>
      <c r="AB81">
        <v>673</v>
      </c>
      <c r="AC81">
        <v>1062</v>
      </c>
    </row>
    <row r="82" spans="4:29" x14ac:dyDescent="0.35">
      <c r="D82" t="s">
        <v>10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4</v>
      </c>
      <c r="V82">
        <v>120</v>
      </c>
      <c r="W82">
        <v>0</v>
      </c>
      <c r="X82">
        <v>0</v>
      </c>
      <c r="Y82">
        <v>11</v>
      </c>
      <c r="Z82">
        <v>176</v>
      </c>
      <c r="AA82">
        <v>0</v>
      </c>
      <c r="AB82">
        <v>0</v>
      </c>
      <c r="AC82">
        <v>233</v>
      </c>
    </row>
    <row r="83" spans="4:29" x14ac:dyDescent="0.35">
      <c r="D83" t="s">
        <v>34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</row>
    <row r="84" spans="4:29" x14ac:dyDescent="0.35">
      <c r="D84" t="s">
        <v>12</v>
      </c>
      <c r="E84">
        <v>1</v>
      </c>
      <c r="F84">
        <v>0</v>
      </c>
      <c r="G84">
        <v>0</v>
      </c>
      <c r="H84">
        <v>4</v>
      </c>
      <c r="I84">
        <v>18</v>
      </c>
      <c r="J84">
        <v>4</v>
      </c>
      <c r="K84">
        <v>0</v>
      </c>
      <c r="L84">
        <v>5</v>
      </c>
      <c r="M84">
        <v>10</v>
      </c>
      <c r="N84">
        <v>9</v>
      </c>
      <c r="O84">
        <v>7</v>
      </c>
      <c r="P84">
        <v>2</v>
      </c>
      <c r="Q84">
        <v>3</v>
      </c>
      <c r="R84">
        <v>1</v>
      </c>
      <c r="S84">
        <v>2</v>
      </c>
      <c r="T84">
        <v>4</v>
      </c>
      <c r="U84">
        <v>2</v>
      </c>
      <c r="V84">
        <v>14</v>
      </c>
      <c r="W84">
        <v>10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</row>
    <row r="85" spans="4:29" x14ac:dyDescent="0.35">
      <c r="D85" t="s">
        <v>13</v>
      </c>
      <c r="E85">
        <v>10</v>
      </c>
      <c r="F85">
        <v>21</v>
      </c>
      <c r="G85">
        <v>11</v>
      </c>
      <c r="H85">
        <v>34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</row>
    <row r="86" spans="4:29" x14ac:dyDescent="0.35">
      <c r="D86" t="s">
        <v>14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</row>
    <row r="87" spans="4:29" x14ac:dyDescent="0.35">
      <c r="D87" t="s">
        <v>15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33</v>
      </c>
      <c r="V87">
        <v>139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4:29" x14ac:dyDescent="0.35">
      <c r="D88" t="s">
        <v>35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4:29" x14ac:dyDescent="0.35">
      <c r="D89" t="s">
        <v>36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4</v>
      </c>
      <c r="Q89">
        <v>1</v>
      </c>
      <c r="R89">
        <v>67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4:29" x14ac:dyDescent="0.35">
      <c r="D90" t="s">
        <v>37</v>
      </c>
      <c r="E90">
        <v>0</v>
      </c>
      <c r="F90">
        <v>0</v>
      </c>
      <c r="G90">
        <v>156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4:29" x14ac:dyDescent="0.35">
      <c r="D91" t="s">
        <v>16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24</v>
      </c>
      <c r="W91">
        <v>61</v>
      </c>
      <c r="X91">
        <v>7</v>
      </c>
      <c r="Y91">
        <v>0</v>
      </c>
      <c r="Z91">
        <v>0</v>
      </c>
      <c r="AA91">
        <v>0</v>
      </c>
      <c r="AB91">
        <v>0</v>
      </c>
      <c r="AC91">
        <v>0</v>
      </c>
    </row>
    <row r="92" spans="4:29" x14ac:dyDescent="0.35">
      <c r="D92" t="s">
        <v>17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1407</v>
      </c>
      <c r="P92">
        <v>0</v>
      </c>
      <c r="Q92">
        <v>0</v>
      </c>
      <c r="R92">
        <v>0</v>
      </c>
      <c r="S92">
        <v>236</v>
      </c>
      <c r="T92">
        <v>745</v>
      </c>
      <c r="U92">
        <v>73</v>
      </c>
      <c r="V92">
        <v>0</v>
      </c>
      <c r="W92">
        <v>0</v>
      </c>
      <c r="X92">
        <v>12</v>
      </c>
      <c r="Y92">
        <v>1091</v>
      </c>
      <c r="Z92">
        <v>0</v>
      </c>
      <c r="AA92">
        <v>0</v>
      </c>
      <c r="AB92">
        <v>68</v>
      </c>
      <c r="AC92">
        <v>0</v>
      </c>
    </row>
    <row r="93" spans="4:29" x14ac:dyDescent="0.35">
      <c r="D93" t="s">
        <v>38</v>
      </c>
      <c r="E93">
        <v>0</v>
      </c>
      <c r="F93">
        <v>0</v>
      </c>
      <c r="G93">
        <v>0</v>
      </c>
      <c r="H93">
        <v>0</v>
      </c>
      <c r="I93">
        <v>5</v>
      </c>
      <c r="J93">
        <v>4</v>
      </c>
      <c r="K93">
        <v>0</v>
      </c>
      <c r="L93">
        <v>0</v>
      </c>
      <c r="M93">
        <v>66</v>
      </c>
      <c r="N93">
        <v>70</v>
      </c>
      <c r="O93">
        <v>13</v>
      </c>
      <c r="P93">
        <v>6</v>
      </c>
      <c r="Q93">
        <v>3</v>
      </c>
      <c r="R93">
        <v>3</v>
      </c>
      <c r="S93">
        <v>2</v>
      </c>
      <c r="T93">
        <v>1</v>
      </c>
      <c r="U93">
        <v>2</v>
      </c>
      <c r="V93">
        <v>2</v>
      </c>
      <c r="W93">
        <v>2</v>
      </c>
      <c r="X93">
        <v>2</v>
      </c>
      <c r="Y93">
        <v>4</v>
      </c>
      <c r="Z93">
        <v>4</v>
      </c>
      <c r="AA93">
        <v>66</v>
      </c>
      <c r="AB93">
        <v>7</v>
      </c>
      <c r="AC93">
        <v>9</v>
      </c>
    </row>
    <row r="94" spans="4:29" x14ac:dyDescent="0.35">
      <c r="D94" t="s">
        <v>19</v>
      </c>
      <c r="E94">
        <v>3</v>
      </c>
      <c r="F94">
        <v>190</v>
      </c>
      <c r="G94">
        <v>214</v>
      </c>
      <c r="H94">
        <v>216</v>
      </c>
      <c r="I94">
        <v>2</v>
      </c>
      <c r="J94">
        <v>25</v>
      </c>
      <c r="K94">
        <v>3</v>
      </c>
      <c r="L94">
        <v>35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</row>
    <row r="95" spans="4:29" x14ac:dyDescent="0.35">
      <c r="D95" t="s">
        <v>20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111</v>
      </c>
      <c r="Z95">
        <v>57</v>
      </c>
      <c r="AA95">
        <v>0</v>
      </c>
      <c r="AB95">
        <v>0</v>
      </c>
      <c r="AC95">
        <v>0</v>
      </c>
    </row>
    <row r="96" spans="4:29" x14ac:dyDescent="0.35">
      <c r="D96" t="s">
        <v>39</v>
      </c>
      <c r="E96">
        <v>2433</v>
      </c>
      <c r="F96">
        <v>2107</v>
      </c>
      <c r="G96">
        <v>1337</v>
      </c>
      <c r="H96">
        <v>1770</v>
      </c>
      <c r="I96">
        <v>994</v>
      </c>
      <c r="J96">
        <v>487</v>
      </c>
      <c r="K96">
        <v>585</v>
      </c>
      <c r="L96">
        <v>219</v>
      </c>
      <c r="M96">
        <v>189</v>
      </c>
      <c r="N96">
        <v>314</v>
      </c>
      <c r="O96">
        <v>310</v>
      </c>
      <c r="P96">
        <v>402</v>
      </c>
      <c r="Q96">
        <v>259</v>
      </c>
      <c r="R96">
        <v>393</v>
      </c>
      <c r="S96">
        <v>445</v>
      </c>
      <c r="T96">
        <v>175</v>
      </c>
      <c r="U96">
        <v>174</v>
      </c>
      <c r="V96">
        <v>466</v>
      </c>
      <c r="W96">
        <v>429</v>
      </c>
      <c r="X96">
        <v>872</v>
      </c>
      <c r="Y96">
        <v>1856</v>
      </c>
      <c r="Z96">
        <v>623</v>
      </c>
      <c r="AA96">
        <v>1381</v>
      </c>
      <c r="AB96">
        <v>288</v>
      </c>
      <c r="AC96">
        <v>150</v>
      </c>
    </row>
    <row r="97" spans="4:29" x14ac:dyDescent="0.35">
      <c r="D97" t="s">
        <v>21</v>
      </c>
      <c r="E97">
        <v>208</v>
      </c>
      <c r="F97">
        <v>181</v>
      </c>
      <c r="G97">
        <v>3779</v>
      </c>
      <c r="H97">
        <v>1262</v>
      </c>
      <c r="I97">
        <v>4216</v>
      </c>
      <c r="J97">
        <v>5602</v>
      </c>
      <c r="K97">
        <v>4420</v>
      </c>
      <c r="L97">
        <v>3625</v>
      </c>
      <c r="M97">
        <v>2928</v>
      </c>
      <c r="N97">
        <v>4475</v>
      </c>
      <c r="O97">
        <v>6469</v>
      </c>
      <c r="P97">
        <v>1418</v>
      </c>
      <c r="Q97">
        <v>1687</v>
      </c>
      <c r="R97">
        <v>2750</v>
      </c>
      <c r="S97">
        <v>3111</v>
      </c>
      <c r="T97">
        <v>3582</v>
      </c>
      <c r="U97">
        <v>2456</v>
      </c>
      <c r="V97">
        <v>3937</v>
      </c>
      <c r="W97">
        <v>4798</v>
      </c>
      <c r="X97">
        <v>3892</v>
      </c>
      <c r="Y97">
        <v>3059</v>
      </c>
      <c r="Z97">
        <v>3050</v>
      </c>
      <c r="AA97">
        <v>1570</v>
      </c>
      <c r="AB97">
        <v>1500</v>
      </c>
      <c r="AC97">
        <v>1508</v>
      </c>
    </row>
    <row r="98" spans="4:29" x14ac:dyDescent="0.35">
      <c r="D98" s="2" t="s">
        <v>27</v>
      </c>
      <c r="E98" s="2">
        <f t="shared" ref="E98" si="2">SUM(E72:E97)</f>
        <v>14356</v>
      </c>
      <c r="F98" s="2">
        <f t="shared" ref="F98" si="3">SUM(F72:F97)</f>
        <v>20314</v>
      </c>
      <c r="G98" s="2">
        <f t="shared" ref="G98" si="4">SUM(G72:G97)</f>
        <v>24778</v>
      </c>
      <c r="H98" s="2">
        <f t="shared" ref="H98" si="5">SUM(H72:H97)</f>
        <v>23809</v>
      </c>
      <c r="I98" s="2">
        <f t="shared" ref="I98" si="6">SUM(I72:I97)</f>
        <v>21866</v>
      </c>
      <c r="J98" s="2">
        <f t="shared" ref="J98" si="7">SUM(J72:J97)</f>
        <v>19061</v>
      </c>
      <c r="K98" s="2">
        <f t="shared" ref="K98" si="8">SUM(K72:K97)</f>
        <v>15290</v>
      </c>
      <c r="L98" s="2">
        <f t="shared" ref="L98" si="9">SUM(L72:L97)</f>
        <v>10767</v>
      </c>
      <c r="M98" s="2">
        <f t="shared" ref="M98" si="10">SUM(M72:M97)</f>
        <v>18961</v>
      </c>
      <c r="N98" s="2">
        <f t="shared" ref="N98" si="11">SUM(N72:N97)</f>
        <v>25046</v>
      </c>
      <c r="O98" s="2">
        <f t="shared" ref="O98" si="12">SUM(O72:O97)</f>
        <v>25638</v>
      </c>
      <c r="P98" s="2">
        <f t="shared" ref="P98" si="13">SUM(P72:P97)</f>
        <v>14721</v>
      </c>
      <c r="Q98" s="2">
        <f t="shared" ref="Q98" si="14">SUM(Q72:Q97)</f>
        <v>21534</v>
      </c>
      <c r="R98" s="2">
        <f t="shared" ref="R98" si="15">SUM(R72:R97)</f>
        <v>20452</v>
      </c>
      <c r="S98" s="2">
        <f t="shared" ref="S98" si="16">SUM(S72:S97)</f>
        <v>13920</v>
      </c>
      <c r="T98" s="2">
        <f t="shared" ref="T98" si="17">SUM(T72:T97)</f>
        <v>15713</v>
      </c>
      <c r="U98" s="2">
        <f t="shared" ref="U98" si="18">SUM(U72:U97)</f>
        <v>9541</v>
      </c>
      <c r="V98" s="2">
        <f t="shared" ref="V98" si="19">SUM(V72:V97)</f>
        <v>30948</v>
      </c>
      <c r="W98" s="2">
        <f t="shared" ref="W98" si="20">SUM(W72:W97)</f>
        <v>23669</v>
      </c>
      <c r="X98" s="2">
        <f t="shared" ref="X98" si="21">SUM(X72:X97)</f>
        <v>17465</v>
      </c>
      <c r="Y98" s="2">
        <f t="shared" ref="Y98" si="22">SUM(Y72:Y97)</f>
        <v>26994</v>
      </c>
      <c r="Z98" s="2">
        <f t="shared" ref="Z98" si="23">SUM(Z72:Z97)</f>
        <v>20082</v>
      </c>
      <c r="AA98" s="2">
        <f t="shared" ref="AA98" si="24">SUM(AA72:AA97)</f>
        <v>19592</v>
      </c>
      <c r="AB98" s="2">
        <f t="shared" ref="AB98" si="25">SUM(AB72:AB97)</f>
        <v>25946</v>
      </c>
      <c r="AC98" s="2">
        <f t="shared" ref="AC98" si="26">SUM(AC72:AC97)</f>
        <v>19387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401C-4917-4561-B926-E0C7599FE518}">
  <dimension ref="B2:AC64"/>
  <sheetViews>
    <sheetView zoomScale="85" zoomScaleNormal="85" workbookViewId="0">
      <selection activeCell="D2" sqref="D2"/>
    </sheetView>
  </sheetViews>
  <sheetFormatPr defaultRowHeight="14.5" x14ac:dyDescent="0.35"/>
  <cols>
    <col min="4" max="4" width="22.6328125" customWidth="1"/>
    <col min="5" max="29" width="9.26953125" customWidth="1"/>
  </cols>
  <sheetData>
    <row r="2" spans="2:29" ht="28.5" x14ac:dyDescent="0.65">
      <c r="G2" s="4" t="s">
        <v>45</v>
      </c>
    </row>
    <row r="4" spans="2:29" x14ac:dyDescent="0.35">
      <c r="B4" s="3" t="s">
        <v>25</v>
      </c>
      <c r="D4" s="1" t="s">
        <v>43</v>
      </c>
    </row>
    <row r="5" spans="2:29" x14ac:dyDescent="0.35">
      <c r="D5" s="1" t="s">
        <v>44</v>
      </c>
    </row>
    <row r="7" spans="2:29" x14ac:dyDescent="0.35">
      <c r="D7" s="2" t="s">
        <v>0</v>
      </c>
      <c r="E7" s="5">
        <v>2000</v>
      </c>
      <c r="F7" s="5">
        <v>2001</v>
      </c>
      <c r="G7" s="5">
        <v>2002</v>
      </c>
      <c r="H7" s="5">
        <v>2003</v>
      </c>
      <c r="I7" s="5">
        <v>2004</v>
      </c>
      <c r="J7" s="5">
        <v>2005</v>
      </c>
      <c r="K7" s="5">
        <v>2006</v>
      </c>
      <c r="L7" s="5">
        <v>2007</v>
      </c>
      <c r="M7" s="5">
        <v>2008</v>
      </c>
      <c r="N7" s="5">
        <v>2009</v>
      </c>
      <c r="O7" s="5">
        <v>2010</v>
      </c>
      <c r="P7" s="5">
        <v>2011</v>
      </c>
      <c r="Q7" s="5">
        <v>2012</v>
      </c>
      <c r="R7" s="5">
        <v>2013</v>
      </c>
      <c r="S7" s="5">
        <v>2014</v>
      </c>
      <c r="T7" s="5">
        <v>2015</v>
      </c>
      <c r="U7" s="5">
        <v>2016</v>
      </c>
      <c r="V7" s="5">
        <v>2017</v>
      </c>
      <c r="W7" s="5">
        <v>2018</v>
      </c>
      <c r="X7" s="5">
        <v>2019</v>
      </c>
      <c r="Y7" s="5">
        <v>2020</v>
      </c>
      <c r="Z7" s="5">
        <v>2021</v>
      </c>
      <c r="AA7" s="5">
        <v>2022</v>
      </c>
      <c r="AB7" s="5">
        <v>2023</v>
      </c>
      <c r="AC7" s="5">
        <v>2024</v>
      </c>
    </row>
    <row r="8" spans="2:29" x14ac:dyDescent="0.35">
      <c r="D8" t="s">
        <v>1</v>
      </c>
      <c r="E8" s="6">
        <v>1232159</v>
      </c>
      <c r="F8" s="6">
        <v>5410038</v>
      </c>
      <c r="G8" s="6">
        <v>12038228</v>
      </c>
      <c r="H8" s="6">
        <v>11329108</v>
      </c>
      <c r="I8" s="6">
        <v>10012859</v>
      </c>
      <c r="J8" s="6">
        <v>12439473</v>
      </c>
      <c r="K8" s="6">
        <v>14555787</v>
      </c>
      <c r="L8" s="6">
        <v>15283952</v>
      </c>
      <c r="M8" s="6">
        <v>11501122</v>
      </c>
      <c r="N8" s="6">
        <v>12365916</v>
      </c>
      <c r="O8" s="6">
        <v>10005845</v>
      </c>
      <c r="P8" s="6">
        <v>10306040</v>
      </c>
      <c r="Q8" s="6">
        <v>11812170</v>
      </c>
      <c r="R8" s="6">
        <v>9233597</v>
      </c>
      <c r="S8" s="6">
        <v>8003146</v>
      </c>
      <c r="T8" s="6">
        <v>7285637</v>
      </c>
      <c r="U8" s="6">
        <v>7199415</v>
      </c>
      <c r="V8" s="6">
        <v>7983249</v>
      </c>
      <c r="W8" s="6">
        <v>6683286</v>
      </c>
      <c r="X8" s="6">
        <v>3335421</v>
      </c>
      <c r="Y8" s="6">
        <v>8570562</v>
      </c>
      <c r="Z8" s="6">
        <v>6245354</v>
      </c>
      <c r="AA8" s="6">
        <v>8500751</v>
      </c>
      <c r="AB8" s="6">
        <v>5184785</v>
      </c>
      <c r="AC8" s="6">
        <v>5476128</v>
      </c>
    </row>
    <row r="9" spans="2:29" x14ac:dyDescent="0.35">
      <c r="D9" t="s">
        <v>2</v>
      </c>
      <c r="E9" s="6">
        <v>9975388</v>
      </c>
      <c r="F9" s="6">
        <v>12414247</v>
      </c>
      <c r="G9" s="6">
        <v>13187286</v>
      </c>
      <c r="H9" s="6">
        <v>14848499</v>
      </c>
      <c r="I9" s="6">
        <v>11828733</v>
      </c>
      <c r="J9" s="6">
        <v>9273150</v>
      </c>
      <c r="K9" s="6">
        <v>9379075</v>
      </c>
      <c r="L9" s="6">
        <v>9401625</v>
      </c>
      <c r="M9" s="6">
        <v>9254068</v>
      </c>
      <c r="N9" s="6">
        <v>10536694</v>
      </c>
      <c r="O9" s="6">
        <v>8004371</v>
      </c>
      <c r="P9" s="6">
        <v>6727456</v>
      </c>
      <c r="Q9" s="6">
        <v>7764053</v>
      </c>
      <c r="R9" s="6">
        <v>7862541</v>
      </c>
      <c r="S9" s="6">
        <v>7971249</v>
      </c>
      <c r="T9" s="6">
        <v>9529619</v>
      </c>
      <c r="U9" s="6">
        <v>8618219</v>
      </c>
      <c r="V9" s="6">
        <v>9561747</v>
      </c>
      <c r="W9" s="6">
        <v>8178955</v>
      </c>
      <c r="X9" s="6">
        <v>8237832</v>
      </c>
      <c r="Y9" s="6">
        <v>8924825</v>
      </c>
      <c r="Z9" s="6">
        <v>7850762</v>
      </c>
      <c r="AA9" s="6">
        <v>7411701</v>
      </c>
      <c r="AB9" s="6">
        <v>8070563</v>
      </c>
      <c r="AC9" s="6">
        <v>8149618</v>
      </c>
    </row>
    <row r="10" spans="2:29" x14ac:dyDescent="0.35">
      <c r="D10" t="s">
        <v>3</v>
      </c>
      <c r="E10" s="6">
        <v>0</v>
      </c>
      <c r="F10" s="6">
        <v>43687</v>
      </c>
      <c r="G10" s="6">
        <v>2072235</v>
      </c>
      <c r="H10" s="6">
        <v>6786473</v>
      </c>
      <c r="I10" s="6">
        <v>9021298</v>
      </c>
      <c r="J10" s="6">
        <v>7464362</v>
      </c>
      <c r="K10" s="6">
        <v>5738245</v>
      </c>
      <c r="L10" s="6">
        <v>7798723</v>
      </c>
      <c r="M10" s="6">
        <v>6923635</v>
      </c>
      <c r="N10" s="6">
        <v>13182531</v>
      </c>
      <c r="O10" s="6">
        <v>15113963</v>
      </c>
      <c r="P10" s="6">
        <v>25841219</v>
      </c>
      <c r="Q10" s="6">
        <v>50449658</v>
      </c>
      <c r="R10" s="6">
        <v>23822765</v>
      </c>
      <c r="S10" s="6">
        <v>16533931</v>
      </c>
      <c r="T10" s="6">
        <v>19089214</v>
      </c>
      <c r="U10" s="6">
        <v>21790437</v>
      </c>
      <c r="V10" s="6">
        <v>16812783</v>
      </c>
      <c r="W10" s="6">
        <v>17817522</v>
      </c>
      <c r="X10" s="6">
        <v>27088394</v>
      </c>
      <c r="Y10" s="6">
        <v>28802040</v>
      </c>
      <c r="Z10" s="6">
        <v>20712766</v>
      </c>
      <c r="AA10" s="6">
        <v>26617398</v>
      </c>
      <c r="AB10" s="6">
        <v>25983927</v>
      </c>
      <c r="AC10" s="6">
        <v>26099388</v>
      </c>
    </row>
    <row r="11" spans="2:29" x14ac:dyDescent="0.35">
      <c r="D11" t="s">
        <v>4</v>
      </c>
      <c r="E11" s="6">
        <v>91118</v>
      </c>
      <c r="F11" s="6">
        <v>189355</v>
      </c>
      <c r="G11" s="6">
        <v>46437</v>
      </c>
      <c r="H11" s="6">
        <v>2621</v>
      </c>
      <c r="I11" s="6">
        <v>2430</v>
      </c>
      <c r="J11" s="6">
        <v>4758</v>
      </c>
      <c r="K11" s="6">
        <v>34525</v>
      </c>
      <c r="L11" s="6">
        <v>59711</v>
      </c>
      <c r="M11" s="6">
        <v>113785</v>
      </c>
      <c r="N11" s="6">
        <v>236529</v>
      </c>
      <c r="O11" s="6">
        <v>153838</v>
      </c>
      <c r="P11" s="6">
        <v>259178</v>
      </c>
      <c r="Q11" s="6">
        <v>72017</v>
      </c>
      <c r="R11" s="6">
        <v>30751</v>
      </c>
      <c r="S11" s="6">
        <v>24203</v>
      </c>
      <c r="T11" s="6">
        <v>114184</v>
      </c>
      <c r="U11" s="6">
        <v>0</v>
      </c>
      <c r="V11" s="6">
        <v>42689</v>
      </c>
      <c r="W11" s="6">
        <v>102931</v>
      </c>
      <c r="X11" s="6">
        <v>7521</v>
      </c>
      <c r="Y11" s="6">
        <v>39041</v>
      </c>
      <c r="Z11" s="6">
        <v>10331</v>
      </c>
      <c r="AA11" s="6">
        <v>2851</v>
      </c>
      <c r="AB11" s="6">
        <v>49379</v>
      </c>
      <c r="AC11" s="6">
        <v>0</v>
      </c>
    </row>
    <row r="12" spans="2:29" x14ac:dyDescent="0.35">
      <c r="D12" t="s">
        <v>5</v>
      </c>
      <c r="E12" s="6">
        <v>19299477</v>
      </c>
      <c r="F12" s="6">
        <v>34246524</v>
      </c>
      <c r="G12" s="6">
        <v>29903415</v>
      </c>
      <c r="H12" s="6">
        <v>29524716</v>
      </c>
      <c r="I12" s="6">
        <v>31790730</v>
      </c>
      <c r="J12" s="6">
        <v>23153313</v>
      </c>
      <c r="K12" s="6">
        <v>21980812</v>
      </c>
      <c r="L12" s="6">
        <v>18053533</v>
      </c>
      <c r="M12" s="6">
        <v>20624823</v>
      </c>
      <c r="N12" s="6">
        <v>24749933</v>
      </c>
      <c r="O12" s="6">
        <v>31610706</v>
      </c>
      <c r="P12" s="6">
        <v>30883054</v>
      </c>
      <c r="Q12" s="6">
        <v>29959409</v>
      </c>
      <c r="R12" s="6">
        <v>25530645</v>
      </c>
      <c r="S12" s="6">
        <v>25864650</v>
      </c>
      <c r="T12" s="6">
        <v>38666775</v>
      </c>
      <c r="U12" s="6">
        <v>36062454</v>
      </c>
      <c r="V12" s="6">
        <v>34891487</v>
      </c>
      <c r="W12" s="6">
        <v>35405821</v>
      </c>
      <c r="X12" s="6">
        <v>39418349</v>
      </c>
      <c r="Y12" s="6">
        <v>27329907</v>
      </c>
      <c r="Z12" s="6">
        <v>24420203</v>
      </c>
      <c r="AA12" s="6">
        <v>20721880</v>
      </c>
      <c r="AB12" s="6">
        <v>21955171</v>
      </c>
      <c r="AC12" s="6">
        <v>23715978</v>
      </c>
    </row>
    <row r="13" spans="2:29" x14ac:dyDescent="0.35">
      <c r="D13" t="s">
        <v>6</v>
      </c>
      <c r="E13" s="6">
        <v>15611981</v>
      </c>
      <c r="F13" s="6">
        <v>13349720</v>
      </c>
      <c r="G13" s="6">
        <v>13975938</v>
      </c>
      <c r="H13" s="6">
        <v>18292406</v>
      </c>
      <c r="I13" s="6">
        <v>23354746</v>
      </c>
      <c r="J13" s="6">
        <v>20288728</v>
      </c>
      <c r="K13" s="6">
        <v>19052809</v>
      </c>
      <c r="L13" s="6">
        <v>18541971</v>
      </c>
      <c r="M13" s="6">
        <v>18678701</v>
      </c>
      <c r="N13" s="6">
        <v>17292547</v>
      </c>
      <c r="O13" s="6">
        <v>17349375</v>
      </c>
      <c r="P13" s="6">
        <v>18581371</v>
      </c>
      <c r="Q13" s="6">
        <v>16758179</v>
      </c>
      <c r="R13" s="6">
        <v>17221537</v>
      </c>
      <c r="S13" s="6">
        <v>18512726</v>
      </c>
      <c r="T13" s="6">
        <v>19020451</v>
      </c>
      <c r="U13" s="6">
        <v>18108735</v>
      </c>
      <c r="V13" s="6">
        <v>16387151</v>
      </c>
      <c r="W13" s="6">
        <v>17256176</v>
      </c>
      <c r="X13" s="6">
        <v>17927317</v>
      </c>
      <c r="Y13" s="6">
        <v>19621482</v>
      </c>
      <c r="Z13" s="6">
        <v>21982121</v>
      </c>
      <c r="AA13" s="6">
        <v>22055376</v>
      </c>
      <c r="AB13" s="6">
        <v>21903335</v>
      </c>
      <c r="AC13" s="6">
        <v>21413370</v>
      </c>
    </row>
    <row r="14" spans="2:29" x14ac:dyDescent="0.35">
      <c r="D14" t="s">
        <v>7</v>
      </c>
      <c r="E14" s="6">
        <v>134004408</v>
      </c>
      <c r="F14" s="6">
        <v>122898366</v>
      </c>
      <c r="G14" s="6">
        <v>171829288</v>
      </c>
      <c r="H14" s="6">
        <v>188589115</v>
      </c>
      <c r="I14" s="6">
        <v>166693159</v>
      </c>
      <c r="J14" s="6">
        <v>144718446</v>
      </c>
      <c r="K14" s="6">
        <v>128273455</v>
      </c>
      <c r="L14" s="6">
        <v>133886629</v>
      </c>
      <c r="M14" s="6">
        <v>119004930</v>
      </c>
      <c r="N14" s="6">
        <v>124045387</v>
      </c>
      <c r="O14" s="6">
        <v>202307621</v>
      </c>
      <c r="P14" s="6">
        <v>131099535</v>
      </c>
      <c r="Q14" s="6">
        <v>169394174</v>
      </c>
      <c r="R14" s="6">
        <v>167768317</v>
      </c>
      <c r="S14" s="6">
        <v>107706645</v>
      </c>
      <c r="T14" s="6">
        <v>115324924</v>
      </c>
      <c r="U14" s="6">
        <v>111323286</v>
      </c>
      <c r="V14" s="6">
        <v>190451513</v>
      </c>
      <c r="W14" s="6">
        <v>171702523</v>
      </c>
      <c r="X14" s="6">
        <v>204934004</v>
      </c>
      <c r="Y14" s="6">
        <v>160348398</v>
      </c>
      <c r="Z14" s="6">
        <v>121797584</v>
      </c>
      <c r="AA14" s="6">
        <v>146591678</v>
      </c>
      <c r="AB14" s="6">
        <v>139538253</v>
      </c>
      <c r="AC14" s="6">
        <v>141179023</v>
      </c>
    </row>
    <row r="15" spans="2:29" x14ac:dyDescent="0.35">
      <c r="D15" t="s">
        <v>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28251</v>
      </c>
      <c r="Z15" s="6">
        <v>41904</v>
      </c>
      <c r="AA15" s="6">
        <v>16139</v>
      </c>
      <c r="AB15" s="6">
        <v>6886</v>
      </c>
      <c r="AC15" s="6">
        <v>778283</v>
      </c>
    </row>
    <row r="16" spans="2:29" x14ac:dyDescent="0.35">
      <c r="D16" t="s">
        <v>9</v>
      </c>
      <c r="E16" s="6">
        <v>0</v>
      </c>
      <c r="F16" s="6">
        <v>0</v>
      </c>
      <c r="G16" s="6">
        <v>0</v>
      </c>
      <c r="H16" s="6">
        <v>262384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6778</v>
      </c>
      <c r="R16" s="6">
        <v>0</v>
      </c>
      <c r="S16" s="6">
        <v>3796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14405</v>
      </c>
      <c r="Z16" s="6">
        <v>40219</v>
      </c>
      <c r="AA16" s="6">
        <v>58715</v>
      </c>
      <c r="AB16" s="6">
        <v>153588</v>
      </c>
      <c r="AC16" s="6">
        <v>535095</v>
      </c>
    </row>
    <row r="17" spans="4:29" x14ac:dyDescent="0.35">
      <c r="D17" t="s">
        <v>10</v>
      </c>
      <c r="E17" s="6">
        <v>23739969</v>
      </c>
      <c r="F17" s="6">
        <v>23917972</v>
      </c>
      <c r="G17" s="6">
        <v>20054943</v>
      </c>
      <c r="H17" s="6">
        <v>14551431</v>
      </c>
      <c r="I17" s="6">
        <v>21274902</v>
      </c>
      <c r="J17" s="6">
        <v>12100610</v>
      </c>
      <c r="K17" s="6">
        <v>11031064</v>
      </c>
      <c r="L17" s="6">
        <v>22140103</v>
      </c>
      <c r="M17" s="6">
        <v>18886957</v>
      </c>
      <c r="N17" s="6">
        <v>35276985</v>
      </c>
      <c r="O17" s="6">
        <v>29351633</v>
      </c>
      <c r="P17" s="6">
        <v>36836942</v>
      </c>
      <c r="Q17" s="6">
        <v>46568436</v>
      </c>
      <c r="R17" s="6">
        <v>36973672</v>
      </c>
      <c r="S17" s="6">
        <v>58096983</v>
      </c>
      <c r="T17" s="6">
        <v>46082506</v>
      </c>
      <c r="U17" s="6">
        <v>45231089</v>
      </c>
      <c r="V17" s="6">
        <v>5935099</v>
      </c>
      <c r="W17" s="6">
        <v>1906599</v>
      </c>
      <c r="X17" s="6">
        <v>8734888</v>
      </c>
      <c r="Y17" s="6">
        <v>21015624</v>
      </c>
      <c r="Z17" s="6">
        <v>9563081</v>
      </c>
      <c r="AA17" s="6">
        <v>10420881</v>
      </c>
      <c r="AB17" s="6">
        <v>19927237</v>
      </c>
      <c r="AC17" s="6">
        <v>25951305</v>
      </c>
    </row>
    <row r="18" spans="4:29" x14ac:dyDescent="0.35">
      <c r="D18" t="s">
        <v>11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241284</v>
      </c>
      <c r="P18" s="6">
        <v>391825</v>
      </c>
      <c r="Q18" s="6">
        <v>430461</v>
      </c>
      <c r="R18" s="6">
        <v>442106</v>
      </c>
      <c r="S18" s="6">
        <v>506109</v>
      </c>
      <c r="T18" s="6">
        <v>178434</v>
      </c>
      <c r="U18" s="6">
        <v>34931</v>
      </c>
      <c r="V18" s="6">
        <v>41152</v>
      </c>
      <c r="W18" s="6">
        <v>5963</v>
      </c>
      <c r="X18" s="6">
        <v>120408</v>
      </c>
      <c r="Y18" s="6">
        <v>60109</v>
      </c>
      <c r="Z18" s="6">
        <v>15110</v>
      </c>
      <c r="AA18" s="6">
        <v>60030</v>
      </c>
      <c r="AB18" s="6">
        <v>131846</v>
      </c>
      <c r="AC18" s="6">
        <v>96700</v>
      </c>
    </row>
    <row r="19" spans="4:29" x14ac:dyDescent="0.35">
      <c r="D19" t="s">
        <v>12</v>
      </c>
      <c r="E19" s="6">
        <v>5470441</v>
      </c>
      <c r="F19" s="6">
        <v>4868960</v>
      </c>
      <c r="G19" s="6">
        <v>4634684</v>
      </c>
      <c r="H19" s="6">
        <v>6370583</v>
      </c>
      <c r="I19" s="6">
        <v>6103288</v>
      </c>
      <c r="J19" s="6">
        <v>5105803</v>
      </c>
      <c r="K19" s="6">
        <v>3664654</v>
      </c>
      <c r="L19" s="6">
        <v>4470837</v>
      </c>
      <c r="M19" s="6">
        <v>5142303</v>
      </c>
      <c r="N19" s="6">
        <v>5081115</v>
      </c>
      <c r="O19" s="6">
        <v>4902366</v>
      </c>
      <c r="P19" s="6">
        <v>4745941</v>
      </c>
      <c r="Q19" s="6">
        <v>4937981</v>
      </c>
      <c r="R19" s="6">
        <v>4566655</v>
      </c>
      <c r="S19" s="6">
        <v>4270750</v>
      </c>
      <c r="T19" s="6">
        <v>4544189</v>
      </c>
      <c r="U19" s="6">
        <v>5116334</v>
      </c>
      <c r="V19" s="6">
        <v>5191706</v>
      </c>
      <c r="W19" s="6">
        <v>5386618</v>
      </c>
      <c r="X19" s="6">
        <v>5897634</v>
      </c>
      <c r="Y19" s="6">
        <v>6378601</v>
      </c>
      <c r="Z19" s="6">
        <v>6227698</v>
      </c>
      <c r="AA19" s="6">
        <v>6124355</v>
      </c>
      <c r="AB19" s="6">
        <v>5947094</v>
      </c>
      <c r="AC19" s="6">
        <v>5102770</v>
      </c>
    </row>
    <row r="20" spans="4:29" x14ac:dyDescent="0.35">
      <c r="D20" t="s">
        <v>13</v>
      </c>
      <c r="E20" s="6">
        <v>9333165</v>
      </c>
      <c r="F20" s="6">
        <v>13065161</v>
      </c>
      <c r="G20" s="6">
        <v>13956662</v>
      </c>
      <c r="H20" s="6">
        <v>14055144</v>
      </c>
      <c r="I20" s="6">
        <v>10849565</v>
      </c>
      <c r="J20" s="6">
        <v>5197042</v>
      </c>
      <c r="K20" s="6">
        <v>4887441</v>
      </c>
      <c r="L20" s="6">
        <v>4082943</v>
      </c>
      <c r="M20" s="6">
        <v>3619873</v>
      </c>
      <c r="N20" s="6">
        <v>3770940</v>
      </c>
      <c r="O20" s="6">
        <v>3634817</v>
      </c>
      <c r="P20" s="6">
        <v>4603308</v>
      </c>
      <c r="Q20" s="6">
        <v>3940350</v>
      </c>
      <c r="R20" s="6">
        <v>3382042</v>
      </c>
      <c r="S20" s="6">
        <v>3845004</v>
      </c>
      <c r="T20" s="6">
        <v>4137797</v>
      </c>
      <c r="U20" s="6">
        <v>2404522</v>
      </c>
      <c r="V20" s="6">
        <v>2206548</v>
      </c>
      <c r="W20" s="6">
        <v>2763060</v>
      </c>
      <c r="X20" s="6">
        <v>1936016</v>
      </c>
      <c r="Y20" s="6">
        <v>2116297</v>
      </c>
      <c r="Z20" s="6">
        <v>1681890</v>
      </c>
      <c r="AA20" s="6">
        <v>1298544</v>
      </c>
      <c r="AB20" s="6">
        <v>2150629</v>
      </c>
      <c r="AC20" s="6">
        <v>1570989</v>
      </c>
    </row>
    <row r="21" spans="4:29" x14ac:dyDescent="0.35">
      <c r="D21" t="s">
        <v>14</v>
      </c>
      <c r="E21" s="6">
        <v>0</v>
      </c>
      <c r="F21" s="6">
        <v>0</v>
      </c>
      <c r="G21" s="6">
        <v>125457</v>
      </c>
      <c r="H21" s="6">
        <v>0</v>
      </c>
      <c r="I21" s="6">
        <v>0</v>
      </c>
      <c r="J21" s="6">
        <v>281004</v>
      </c>
      <c r="K21" s="6">
        <v>783648</v>
      </c>
      <c r="L21" s="6">
        <v>767927</v>
      </c>
      <c r="M21" s="6">
        <v>1326578</v>
      </c>
      <c r="N21" s="6">
        <v>1226182</v>
      </c>
      <c r="O21" s="6">
        <v>840125</v>
      </c>
      <c r="P21" s="6">
        <v>0</v>
      </c>
      <c r="Q21" s="6">
        <v>0</v>
      </c>
      <c r="R21" s="6">
        <v>1259443</v>
      </c>
      <c r="S21" s="6">
        <v>866367</v>
      </c>
      <c r="T21" s="6">
        <v>855861</v>
      </c>
      <c r="U21" s="6">
        <v>391372</v>
      </c>
      <c r="V21" s="6">
        <v>52715</v>
      </c>
      <c r="W21" s="6">
        <v>1348033</v>
      </c>
      <c r="X21" s="6">
        <v>2102182</v>
      </c>
      <c r="Y21" s="6">
        <v>2778722</v>
      </c>
      <c r="Z21" s="6">
        <v>100050</v>
      </c>
      <c r="AA21" s="6">
        <v>0</v>
      </c>
      <c r="AB21" s="6">
        <v>0</v>
      </c>
      <c r="AC21" s="6">
        <v>0</v>
      </c>
    </row>
    <row r="22" spans="4:29" x14ac:dyDescent="0.35">
      <c r="D22" t="s">
        <v>15</v>
      </c>
      <c r="E22" s="6">
        <v>3974778</v>
      </c>
      <c r="F22" s="6">
        <v>5837809</v>
      </c>
      <c r="G22" s="6">
        <v>5937755</v>
      </c>
      <c r="H22" s="6">
        <v>6607827</v>
      </c>
      <c r="I22" s="6">
        <v>8926224</v>
      </c>
      <c r="J22" s="6">
        <v>8442546</v>
      </c>
      <c r="K22" s="6">
        <v>8152905</v>
      </c>
      <c r="L22" s="6">
        <v>10310236</v>
      </c>
      <c r="M22" s="6">
        <v>15281335</v>
      </c>
      <c r="N22" s="6">
        <v>6787460</v>
      </c>
      <c r="O22" s="6">
        <v>6611268</v>
      </c>
      <c r="P22" s="6">
        <v>9105360</v>
      </c>
      <c r="Q22" s="6">
        <v>14699238</v>
      </c>
      <c r="R22" s="6">
        <v>4097541</v>
      </c>
      <c r="S22" s="6">
        <v>5032302</v>
      </c>
      <c r="T22" s="6">
        <v>3828639</v>
      </c>
      <c r="U22" s="6">
        <v>12579884</v>
      </c>
      <c r="V22" s="6">
        <v>12441625</v>
      </c>
      <c r="W22" s="6">
        <v>18126098</v>
      </c>
      <c r="X22" s="6">
        <v>41738125</v>
      </c>
      <c r="Y22" s="6">
        <v>9127557</v>
      </c>
      <c r="Z22" s="6">
        <v>5877038</v>
      </c>
      <c r="AA22" s="6">
        <v>21130051</v>
      </c>
      <c r="AB22" s="6">
        <v>14698727</v>
      </c>
      <c r="AC22" s="6">
        <v>32264906</v>
      </c>
    </row>
    <row r="23" spans="4:29" x14ac:dyDescent="0.35">
      <c r="D23" t="s">
        <v>16</v>
      </c>
      <c r="E23" s="6">
        <v>14176231</v>
      </c>
      <c r="F23" s="6">
        <v>5250972</v>
      </c>
      <c r="G23" s="6">
        <v>6890908</v>
      </c>
      <c r="H23" s="6">
        <v>7918839</v>
      </c>
      <c r="I23" s="6">
        <v>5380066</v>
      </c>
      <c r="J23" s="6">
        <v>3903009</v>
      </c>
      <c r="K23" s="6">
        <v>5008626</v>
      </c>
      <c r="L23" s="6">
        <v>7456765</v>
      </c>
      <c r="M23" s="6">
        <v>7045103</v>
      </c>
      <c r="N23" s="6">
        <v>7488366</v>
      </c>
      <c r="O23" s="6">
        <v>8031546</v>
      </c>
      <c r="P23" s="6">
        <v>6208992</v>
      </c>
      <c r="Q23" s="6">
        <v>6927284</v>
      </c>
      <c r="R23" s="6">
        <v>5694381</v>
      </c>
      <c r="S23" s="6">
        <v>3141091</v>
      </c>
      <c r="T23" s="6">
        <v>3727472</v>
      </c>
      <c r="U23" s="6">
        <v>4080198</v>
      </c>
      <c r="V23" s="6">
        <v>7582663</v>
      </c>
      <c r="W23" s="6">
        <v>7597201</v>
      </c>
      <c r="X23" s="6">
        <v>7315145</v>
      </c>
      <c r="Y23" s="6">
        <v>8052902</v>
      </c>
      <c r="Z23" s="6">
        <v>6347710</v>
      </c>
      <c r="AA23" s="6">
        <v>4892195</v>
      </c>
      <c r="AB23" s="6">
        <v>6116403</v>
      </c>
      <c r="AC23" s="6">
        <v>1674908</v>
      </c>
    </row>
    <row r="24" spans="4:29" x14ac:dyDescent="0.35">
      <c r="D24" t="s">
        <v>17</v>
      </c>
      <c r="E24" s="6">
        <v>4446735</v>
      </c>
      <c r="F24" s="6">
        <v>2104916</v>
      </c>
      <c r="G24" s="6">
        <v>9039296</v>
      </c>
      <c r="H24" s="6">
        <v>10766473</v>
      </c>
      <c r="I24" s="6">
        <v>14243227</v>
      </c>
      <c r="J24" s="6">
        <v>13405234</v>
      </c>
      <c r="K24" s="6">
        <v>24086551</v>
      </c>
      <c r="L24" s="6">
        <v>26669829</v>
      </c>
      <c r="M24" s="6">
        <v>32276038</v>
      </c>
      <c r="N24" s="6">
        <v>43408036</v>
      </c>
      <c r="O24" s="6">
        <v>40116300</v>
      </c>
      <c r="P24" s="6">
        <v>57020287</v>
      </c>
      <c r="Q24" s="6">
        <v>53680429</v>
      </c>
      <c r="R24" s="6">
        <v>59238634</v>
      </c>
      <c r="S24" s="6">
        <v>123876144</v>
      </c>
      <c r="T24" s="6">
        <v>88094637</v>
      </c>
      <c r="U24" s="6">
        <v>37392035</v>
      </c>
      <c r="V24" s="6">
        <v>30979691</v>
      </c>
      <c r="W24" s="6">
        <v>62531592</v>
      </c>
      <c r="X24" s="6">
        <v>55726027</v>
      </c>
      <c r="Y24" s="6">
        <v>32119369</v>
      </c>
      <c r="Z24" s="6">
        <v>29731362</v>
      </c>
      <c r="AA24" s="6">
        <v>39943415</v>
      </c>
      <c r="AB24" s="6">
        <v>45231635</v>
      </c>
      <c r="AC24" s="6">
        <v>32796135</v>
      </c>
    </row>
    <row r="25" spans="4:29" x14ac:dyDescent="0.35">
      <c r="D25" t="s">
        <v>18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400911</v>
      </c>
      <c r="N25" s="6">
        <v>0</v>
      </c>
      <c r="O25" s="6">
        <v>0</v>
      </c>
      <c r="P25" s="6">
        <v>1268064</v>
      </c>
      <c r="Q25" s="6">
        <v>1876128</v>
      </c>
      <c r="R25" s="6">
        <v>4337</v>
      </c>
      <c r="S25" s="6">
        <v>440263</v>
      </c>
      <c r="T25" s="6">
        <v>11896729</v>
      </c>
      <c r="U25" s="6">
        <v>15498585</v>
      </c>
      <c r="V25" s="6">
        <v>8645462</v>
      </c>
      <c r="W25" s="6">
        <v>3944088</v>
      </c>
      <c r="X25" s="6">
        <v>8507775</v>
      </c>
      <c r="Y25" s="6">
        <v>7563991</v>
      </c>
      <c r="Z25" s="6">
        <v>4722157</v>
      </c>
      <c r="AA25" s="6">
        <v>5900267</v>
      </c>
      <c r="AB25" s="6">
        <v>3817996</v>
      </c>
      <c r="AC25" s="6">
        <v>14292</v>
      </c>
    </row>
    <row r="26" spans="4:29" x14ac:dyDescent="0.35">
      <c r="D26" t="s">
        <v>19</v>
      </c>
      <c r="E26" s="6">
        <v>3419742</v>
      </c>
      <c r="F26" s="6">
        <v>4198414</v>
      </c>
      <c r="G26" s="6">
        <v>4726978</v>
      </c>
      <c r="H26" s="6">
        <v>4411735</v>
      </c>
      <c r="I26" s="6">
        <v>2334784</v>
      </c>
      <c r="J26" s="6">
        <v>3886122</v>
      </c>
      <c r="K26" s="6">
        <v>4045767</v>
      </c>
      <c r="L26" s="6">
        <v>3522096</v>
      </c>
      <c r="M26" s="6">
        <v>2418505</v>
      </c>
      <c r="N26" s="6">
        <v>1163966</v>
      </c>
      <c r="O26" s="6">
        <v>691721</v>
      </c>
      <c r="P26" s="6">
        <v>1087711</v>
      </c>
      <c r="Q26" s="6">
        <v>5169195</v>
      </c>
      <c r="R26" s="6">
        <v>10525487</v>
      </c>
      <c r="S26" s="6">
        <v>3332173</v>
      </c>
      <c r="T26" s="6">
        <v>4867308</v>
      </c>
      <c r="U26" s="6">
        <v>5642091</v>
      </c>
      <c r="V26" s="6">
        <v>5388244</v>
      </c>
      <c r="W26" s="6">
        <v>3510523</v>
      </c>
      <c r="X26" s="6">
        <v>7413596</v>
      </c>
      <c r="Y26" s="6">
        <v>6657687</v>
      </c>
      <c r="Z26" s="6">
        <v>6500259</v>
      </c>
      <c r="AA26" s="6">
        <v>4080312</v>
      </c>
      <c r="AB26" s="6">
        <v>6777294</v>
      </c>
      <c r="AC26" s="6">
        <v>4755589</v>
      </c>
    </row>
    <row r="27" spans="4:29" x14ac:dyDescent="0.35">
      <c r="D27" t="s">
        <v>20</v>
      </c>
      <c r="E27" s="6">
        <v>2811196</v>
      </c>
      <c r="F27" s="6">
        <v>1586393</v>
      </c>
      <c r="G27" s="6">
        <v>2506186</v>
      </c>
      <c r="H27" s="6">
        <v>925918</v>
      </c>
      <c r="I27" s="6">
        <v>2685591</v>
      </c>
      <c r="J27" s="6">
        <v>2993741</v>
      </c>
      <c r="K27" s="6">
        <v>234355</v>
      </c>
      <c r="L27" s="6">
        <v>4449878</v>
      </c>
      <c r="M27" s="6">
        <v>2165765</v>
      </c>
      <c r="N27" s="6">
        <v>2679838</v>
      </c>
      <c r="O27" s="6">
        <v>9169255</v>
      </c>
      <c r="P27" s="6">
        <v>6593384</v>
      </c>
      <c r="Q27" s="6">
        <v>8424014</v>
      </c>
      <c r="R27" s="6">
        <v>9328532</v>
      </c>
      <c r="S27" s="6">
        <v>5040531</v>
      </c>
      <c r="T27" s="6">
        <v>4753019</v>
      </c>
      <c r="U27" s="6">
        <v>16727790</v>
      </c>
      <c r="V27" s="6">
        <v>11520966</v>
      </c>
      <c r="W27" s="6">
        <v>9514957</v>
      </c>
      <c r="X27" s="6">
        <v>15674060</v>
      </c>
      <c r="Y27" s="6">
        <v>7784573</v>
      </c>
      <c r="Z27" s="6">
        <v>4610361</v>
      </c>
      <c r="AA27" s="6">
        <v>3906112</v>
      </c>
      <c r="AB27" s="6">
        <v>1319817</v>
      </c>
      <c r="AC27" s="6">
        <v>5452590</v>
      </c>
    </row>
    <row r="28" spans="4:29" x14ac:dyDescent="0.35">
      <c r="D28" t="s">
        <v>21</v>
      </c>
      <c r="E28" s="6">
        <v>8863120</v>
      </c>
      <c r="F28" s="6">
        <v>19391099</v>
      </c>
      <c r="G28" s="6">
        <v>12000973</v>
      </c>
      <c r="H28" s="6">
        <v>17582086</v>
      </c>
      <c r="I28" s="6">
        <v>17416063</v>
      </c>
      <c r="J28" s="6">
        <v>25760509</v>
      </c>
      <c r="K28" s="6">
        <v>28260383</v>
      </c>
      <c r="L28" s="6">
        <v>21628535</v>
      </c>
      <c r="M28" s="6">
        <v>23374747</v>
      </c>
      <c r="N28" s="6">
        <v>21994111</v>
      </c>
      <c r="O28" s="6">
        <v>19747977</v>
      </c>
      <c r="P28" s="6">
        <v>38179228</v>
      </c>
      <c r="Q28" s="6">
        <v>24822908</v>
      </c>
      <c r="R28" s="6">
        <v>32892626</v>
      </c>
      <c r="S28" s="6">
        <v>26450874</v>
      </c>
      <c r="T28" s="6">
        <v>24871074</v>
      </c>
      <c r="U28" s="6">
        <v>32036031</v>
      </c>
      <c r="V28" s="6">
        <v>32035305</v>
      </c>
      <c r="W28" s="6">
        <v>26855554</v>
      </c>
      <c r="X28" s="6">
        <v>32922746</v>
      </c>
      <c r="Y28" s="6">
        <v>26798289</v>
      </c>
      <c r="Z28" s="6">
        <v>10117882</v>
      </c>
      <c r="AA28" s="6">
        <v>19928062</v>
      </c>
      <c r="AB28" s="6">
        <v>12813297</v>
      </c>
      <c r="AC28" s="6">
        <v>24458898</v>
      </c>
    </row>
    <row r="29" spans="4:29" x14ac:dyDescent="0.35">
      <c r="D29" t="s">
        <v>22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190843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6350</v>
      </c>
      <c r="Z29" s="6">
        <v>12332</v>
      </c>
      <c r="AA29" s="6">
        <v>0</v>
      </c>
      <c r="AB29" s="6">
        <v>95006</v>
      </c>
      <c r="AC29" s="6">
        <v>0</v>
      </c>
    </row>
    <row r="30" spans="4:29" x14ac:dyDescent="0.35">
      <c r="D30" s="2" t="s">
        <v>27</v>
      </c>
      <c r="E30" s="5">
        <f>SUM(E8:E29)</f>
        <v>256449908</v>
      </c>
      <c r="F30" s="5">
        <f t="shared" ref="F30:AC30" si="0">SUM(F8:F29)</f>
        <v>268773633</v>
      </c>
      <c r="G30" s="5">
        <f t="shared" si="0"/>
        <v>322926669</v>
      </c>
      <c r="H30" s="5">
        <f t="shared" si="0"/>
        <v>352825358</v>
      </c>
      <c r="I30" s="5">
        <f t="shared" si="0"/>
        <v>341917665</v>
      </c>
      <c r="J30" s="5">
        <f t="shared" si="0"/>
        <v>298608693</v>
      </c>
      <c r="K30" s="5">
        <f t="shared" si="0"/>
        <v>289170102</v>
      </c>
      <c r="L30" s="5">
        <f t="shared" si="0"/>
        <v>308525293</v>
      </c>
      <c r="M30" s="5">
        <f t="shared" si="0"/>
        <v>298039179</v>
      </c>
      <c r="N30" s="5">
        <f t="shared" si="0"/>
        <v>331286536</v>
      </c>
      <c r="O30" s="5">
        <f t="shared" si="0"/>
        <v>407884011</v>
      </c>
      <c r="P30" s="5">
        <f t="shared" si="0"/>
        <v>389738895</v>
      </c>
      <c r="Q30" s="5">
        <f t="shared" si="0"/>
        <v>457692862</v>
      </c>
      <c r="R30" s="5">
        <f t="shared" si="0"/>
        <v>419875609</v>
      </c>
      <c r="S30" s="5">
        <f t="shared" si="0"/>
        <v>419518937</v>
      </c>
      <c r="T30" s="5">
        <f t="shared" si="0"/>
        <v>406868469</v>
      </c>
      <c r="U30" s="5">
        <f t="shared" si="0"/>
        <v>380237408</v>
      </c>
      <c r="V30" s="5">
        <f t="shared" si="0"/>
        <v>398151795</v>
      </c>
      <c r="W30" s="5">
        <f t="shared" si="0"/>
        <v>400637500</v>
      </c>
      <c r="X30" s="5">
        <f t="shared" si="0"/>
        <v>489037440</v>
      </c>
      <c r="Y30" s="5">
        <f t="shared" si="0"/>
        <v>384138982</v>
      </c>
      <c r="Z30" s="5">
        <f t="shared" si="0"/>
        <v>288608174</v>
      </c>
      <c r="AA30" s="5">
        <f t="shared" si="0"/>
        <v>349660713</v>
      </c>
      <c r="AB30" s="5">
        <f t="shared" si="0"/>
        <v>341872868</v>
      </c>
      <c r="AC30" s="5">
        <f t="shared" si="0"/>
        <v>361485965</v>
      </c>
    </row>
    <row r="32" spans="4:29" x14ac:dyDescent="0.35">
      <c r="D32" s="9" t="s">
        <v>50</v>
      </c>
      <c r="E32" s="10">
        <f>(E30-E14)/E30</f>
        <v>0.47746361445370455</v>
      </c>
      <c r="F32" s="10">
        <f t="shared" ref="F32:AB32" si="1">(F30-F14)/F30</f>
        <v>0.5427439640256676</v>
      </c>
      <c r="G32" s="10">
        <f t="shared" si="1"/>
        <v>0.46789997700685415</v>
      </c>
      <c r="H32" s="10">
        <f t="shared" si="1"/>
        <v>0.46548877306035358</v>
      </c>
      <c r="I32" s="10">
        <f t="shared" si="1"/>
        <v>0.5124757330101678</v>
      </c>
      <c r="J32" s="10">
        <f t="shared" si="1"/>
        <v>0.51535755859592469</v>
      </c>
      <c r="K32" s="10">
        <f t="shared" si="1"/>
        <v>0.55640830738441971</v>
      </c>
      <c r="L32" s="10">
        <f t="shared" si="1"/>
        <v>0.56604326440101627</v>
      </c>
      <c r="M32" s="10">
        <f t="shared" si="1"/>
        <v>0.60070709361335339</v>
      </c>
      <c r="N32" s="10">
        <f t="shared" si="1"/>
        <v>0.62556465922901261</v>
      </c>
      <c r="O32" s="10">
        <f t="shared" si="1"/>
        <v>0.50400698349511919</v>
      </c>
      <c r="P32" s="10">
        <f t="shared" si="1"/>
        <v>0.6636221411773644</v>
      </c>
      <c r="Q32" s="10">
        <f t="shared" si="1"/>
        <v>0.62989553024753098</v>
      </c>
      <c r="R32" s="10">
        <f t="shared" si="1"/>
        <v>0.60043328689759634</v>
      </c>
      <c r="S32" s="10">
        <f t="shared" si="1"/>
        <v>0.74326154196943917</v>
      </c>
      <c r="T32" s="10">
        <f t="shared" si="1"/>
        <v>0.71655477682149904</v>
      </c>
      <c r="U32" s="10">
        <f t="shared" si="1"/>
        <v>0.70722689651829307</v>
      </c>
      <c r="V32" s="10">
        <f t="shared" si="1"/>
        <v>0.52166104638558763</v>
      </c>
      <c r="W32" s="10">
        <f t="shared" si="1"/>
        <v>0.57142673114723408</v>
      </c>
      <c r="X32" s="10">
        <f t="shared" si="1"/>
        <v>0.58094414202724443</v>
      </c>
      <c r="Y32" s="10">
        <f t="shared" si="1"/>
        <v>0.5825771256924922</v>
      </c>
      <c r="Z32" s="10">
        <f t="shared" si="1"/>
        <v>0.57798290217518233</v>
      </c>
      <c r="AA32" s="10">
        <f t="shared" si="1"/>
        <v>0.5807602268430998</v>
      </c>
      <c r="AB32" s="10">
        <f t="shared" si="1"/>
        <v>0.59184168718530772</v>
      </c>
      <c r="AC32" s="10">
        <f>(AC30-AC14)/AC30</f>
        <v>0.609448120620672</v>
      </c>
    </row>
    <row r="33" spans="2:29" x14ac:dyDescent="0.35">
      <c r="D33" s="11" t="s">
        <v>51</v>
      </c>
      <c r="E33" s="12">
        <f>E14/E30</f>
        <v>0.52253638554629545</v>
      </c>
      <c r="F33" s="12">
        <f t="shared" ref="F33:AB33" si="2">F14/F30</f>
        <v>0.45725603597433234</v>
      </c>
      <c r="G33" s="12">
        <f t="shared" si="2"/>
        <v>0.53210002299314585</v>
      </c>
      <c r="H33" s="12">
        <f t="shared" si="2"/>
        <v>0.53451122693964648</v>
      </c>
      <c r="I33" s="12">
        <f t="shared" si="2"/>
        <v>0.4875242669898322</v>
      </c>
      <c r="J33" s="12">
        <f t="shared" si="2"/>
        <v>0.48464244140407525</v>
      </c>
      <c r="K33" s="12">
        <f t="shared" si="2"/>
        <v>0.44359169261558029</v>
      </c>
      <c r="L33" s="12">
        <f t="shared" si="2"/>
        <v>0.43395673559898379</v>
      </c>
      <c r="M33" s="12">
        <f t="shared" si="2"/>
        <v>0.39929290638664655</v>
      </c>
      <c r="N33" s="12">
        <f t="shared" si="2"/>
        <v>0.37443534077098745</v>
      </c>
      <c r="O33" s="12">
        <f t="shared" si="2"/>
        <v>0.49599301650488087</v>
      </c>
      <c r="P33" s="12">
        <f t="shared" si="2"/>
        <v>0.3363778588226356</v>
      </c>
      <c r="Q33" s="12">
        <f t="shared" si="2"/>
        <v>0.37010446975246908</v>
      </c>
      <c r="R33" s="12">
        <f t="shared" si="2"/>
        <v>0.3995667131024036</v>
      </c>
      <c r="S33" s="12">
        <f t="shared" si="2"/>
        <v>0.25673845803056083</v>
      </c>
      <c r="T33" s="12">
        <f t="shared" si="2"/>
        <v>0.28344522317850096</v>
      </c>
      <c r="U33" s="12">
        <f t="shared" si="2"/>
        <v>0.29277310348170688</v>
      </c>
      <c r="V33" s="12">
        <f t="shared" si="2"/>
        <v>0.47833895361441231</v>
      </c>
      <c r="W33" s="12">
        <f t="shared" si="2"/>
        <v>0.42857326885276592</v>
      </c>
      <c r="X33" s="12">
        <f t="shared" si="2"/>
        <v>0.41905585797275563</v>
      </c>
      <c r="Y33" s="12">
        <f t="shared" si="2"/>
        <v>0.4174228743075078</v>
      </c>
      <c r="Z33" s="12">
        <f t="shared" si="2"/>
        <v>0.42201709782481767</v>
      </c>
      <c r="AA33" s="12">
        <f t="shared" si="2"/>
        <v>0.41923977315690025</v>
      </c>
      <c r="AB33" s="12">
        <f t="shared" si="2"/>
        <v>0.40815831281469228</v>
      </c>
      <c r="AC33" s="12">
        <f>AC14/AC30</f>
        <v>0.39055187937932806</v>
      </c>
    </row>
    <row r="35" spans="2:29" x14ac:dyDescent="0.35">
      <c r="B35" s="3" t="s">
        <v>26</v>
      </c>
      <c r="D35" s="1" t="s">
        <v>43</v>
      </c>
    </row>
    <row r="36" spans="2:29" x14ac:dyDescent="0.35">
      <c r="D36" s="1" t="s">
        <v>44</v>
      </c>
    </row>
    <row r="38" spans="2:29" x14ac:dyDescent="0.35">
      <c r="D38" s="2" t="s">
        <v>0</v>
      </c>
      <c r="E38" s="5">
        <v>2000</v>
      </c>
      <c r="F38" s="5">
        <v>2001</v>
      </c>
      <c r="G38" s="5">
        <v>2002</v>
      </c>
      <c r="H38" s="5">
        <v>2003</v>
      </c>
      <c r="I38" s="5">
        <v>2004</v>
      </c>
      <c r="J38" s="5">
        <v>2005</v>
      </c>
      <c r="K38" s="5">
        <v>2006</v>
      </c>
      <c r="L38" s="5">
        <v>2007</v>
      </c>
      <c r="M38" s="5">
        <v>2008</v>
      </c>
      <c r="N38" s="5">
        <v>2009</v>
      </c>
      <c r="O38" s="5">
        <v>2010</v>
      </c>
      <c r="P38" s="5">
        <v>2011</v>
      </c>
      <c r="Q38" s="5">
        <v>2012</v>
      </c>
      <c r="R38" s="5">
        <v>2013</v>
      </c>
      <c r="S38" s="5">
        <v>2014</v>
      </c>
      <c r="T38" s="5">
        <v>2015</v>
      </c>
      <c r="U38" s="5">
        <v>2016</v>
      </c>
      <c r="V38" s="5">
        <v>2017</v>
      </c>
      <c r="W38" s="5">
        <v>2018</v>
      </c>
      <c r="X38" s="5">
        <v>2019</v>
      </c>
      <c r="Y38" s="5">
        <v>2020</v>
      </c>
      <c r="Z38" s="5">
        <v>2021</v>
      </c>
      <c r="AA38" s="5">
        <v>2022</v>
      </c>
      <c r="AB38" s="5">
        <v>2023</v>
      </c>
      <c r="AC38" s="5">
        <v>2024</v>
      </c>
    </row>
    <row r="39" spans="2:29" x14ac:dyDescent="0.35">
      <c r="D39" t="s">
        <v>1</v>
      </c>
      <c r="E39" s="6">
        <v>1232159</v>
      </c>
      <c r="F39" s="6">
        <v>5410038</v>
      </c>
      <c r="G39" s="6">
        <v>12038228</v>
      </c>
      <c r="H39" s="6">
        <v>11329108</v>
      </c>
      <c r="I39" s="6">
        <v>10012859</v>
      </c>
      <c r="J39" s="6">
        <v>12439473</v>
      </c>
      <c r="K39" s="6">
        <v>14555787</v>
      </c>
      <c r="L39" s="6">
        <v>15283952</v>
      </c>
      <c r="M39" s="6">
        <v>11501122</v>
      </c>
      <c r="N39" s="6">
        <v>12365916</v>
      </c>
      <c r="O39" s="6">
        <v>10005845</v>
      </c>
      <c r="P39" s="6">
        <v>10306040</v>
      </c>
      <c r="Q39" s="6">
        <v>11812170</v>
      </c>
      <c r="R39" s="6">
        <v>9233597</v>
      </c>
      <c r="S39" s="6">
        <v>8003146</v>
      </c>
      <c r="T39" s="6">
        <v>7285637</v>
      </c>
      <c r="U39" s="6">
        <v>7199415</v>
      </c>
      <c r="V39" s="6">
        <v>7983249</v>
      </c>
      <c r="W39" s="6">
        <v>6683286</v>
      </c>
      <c r="X39" s="6">
        <v>3335421</v>
      </c>
      <c r="Y39" s="6">
        <v>8570562</v>
      </c>
      <c r="Z39" s="6">
        <v>6245354</v>
      </c>
      <c r="AA39" s="6">
        <v>8500751</v>
      </c>
      <c r="AB39" s="6">
        <v>5184785</v>
      </c>
      <c r="AC39" s="6">
        <v>5476128</v>
      </c>
    </row>
    <row r="40" spans="2:29" x14ac:dyDescent="0.35">
      <c r="D40" t="s">
        <v>2</v>
      </c>
      <c r="E40" s="6">
        <v>9975388</v>
      </c>
      <c r="F40" s="6">
        <v>12414247</v>
      </c>
      <c r="G40" s="6">
        <v>13187286</v>
      </c>
      <c r="H40" s="6">
        <v>14848499</v>
      </c>
      <c r="I40" s="6">
        <v>11828733</v>
      </c>
      <c r="J40" s="6">
        <v>9273150</v>
      </c>
      <c r="K40" s="6">
        <v>9379075</v>
      </c>
      <c r="L40" s="6">
        <v>9401625</v>
      </c>
      <c r="M40" s="6">
        <v>9254068</v>
      </c>
      <c r="N40" s="6">
        <v>10536694</v>
      </c>
      <c r="O40" s="6">
        <v>8004371</v>
      </c>
      <c r="P40" s="6">
        <v>6727456</v>
      </c>
      <c r="Q40" s="6">
        <v>7764053</v>
      </c>
      <c r="R40" s="6">
        <v>7862541</v>
      </c>
      <c r="S40" s="6">
        <v>7971249</v>
      </c>
      <c r="T40" s="6">
        <v>9529619</v>
      </c>
      <c r="U40" s="6">
        <v>8618219</v>
      </c>
      <c r="V40" s="6">
        <v>9561747</v>
      </c>
      <c r="W40" s="6">
        <v>8178955</v>
      </c>
      <c r="X40" s="6">
        <v>8237832</v>
      </c>
      <c r="Y40" s="6">
        <v>8924825</v>
      </c>
      <c r="Z40" s="6">
        <v>7850762</v>
      </c>
      <c r="AA40" s="6">
        <v>7411701</v>
      </c>
      <c r="AB40" s="6">
        <v>8070563</v>
      </c>
      <c r="AC40" s="6">
        <v>8149618</v>
      </c>
    </row>
    <row r="41" spans="2:29" x14ac:dyDescent="0.35">
      <c r="D41" t="s">
        <v>3</v>
      </c>
      <c r="E41" s="6">
        <v>0</v>
      </c>
      <c r="F41" s="6">
        <v>35525</v>
      </c>
      <c r="G41" s="6">
        <v>2001250</v>
      </c>
      <c r="H41" s="6">
        <v>5607862</v>
      </c>
      <c r="I41" s="6">
        <v>7239782</v>
      </c>
      <c r="J41" s="6">
        <v>6476561</v>
      </c>
      <c r="K41" s="6">
        <v>4982909</v>
      </c>
      <c r="L41" s="6">
        <v>6746043</v>
      </c>
      <c r="M41" s="6">
        <v>5755520</v>
      </c>
      <c r="N41" s="6">
        <v>12015818</v>
      </c>
      <c r="O41" s="6">
        <v>12100874</v>
      </c>
      <c r="P41" s="6">
        <v>19395615</v>
      </c>
      <c r="Q41" s="6">
        <v>38027511</v>
      </c>
      <c r="R41" s="6">
        <v>20066258</v>
      </c>
      <c r="S41" s="6">
        <v>12310624</v>
      </c>
      <c r="T41" s="6">
        <v>11231850</v>
      </c>
      <c r="U41" s="6">
        <v>14135219</v>
      </c>
      <c r="V41" s="6">
        <v>14724208</v>
      </c>
      <c r="W41" s="6">
        <v>13855645</v>
      </c>
      <c r="X41" s="6">
        <v>14503301</v>
      </c>
      <c r="Y41" s="6">
        <v>17193961</v>
      </c>
      <c r="Z41" s="6">
        <v>11123552</v>
      </c>
      <c r="AA41" s="6">
        <v>14507658</v>
      </c>
      <c r="AB41" s="6">
        <v>18027752</v>
      </c>
      <c r="AC41" s="6">
        <v>16625527</v>
      </c>
    </row>
    <row r="42" spans="2:29" x14ac:dyDescent="0.35">
      <c r="D42" t="s">
        <v>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</row>
    <row r="43" spans="2:29" x14ac:dyDescent="0.35">
      <c r="D43" t="s">
        <v>5</v>
      </c>
      <c r="E43" s="6">
        <v>19299477</v>
      </c>
      <c r="F43" s="6">
        <v>34224155</v>
      </c>
      <c r="G43" s="6">
        <v>29847959</v>
      </c>
      <c r="H43" s="6">
        <v>29484308</v>
      </c>
      <c r="I43" s="6">
        <v>31769741</v>
      </c>
      <c r="J43" s="6">
        <v>23148095</v>
      </c>
      <c r="K43" s="6">
        <v>21978970</v>
      </c>
      <c r="L43" s="6">
        <v>18044907</v>
      </c>
      <c r="M43" s="6">
        <v>20622369</v>
      </c>
      <c r="N43" s="6">
        <v>24749933</v>
      </c>
      <c r="O43" s="6">
        <v>31575858</v>
      </c>
      <c r="P43" s="6">
        <v>30862752</v>
      </c>
      <c r="Q43" s="6">
        <v>29954280</v>
      </c>
      <c r="R43" s="6">
        <v>25525838</v>
      </c>
      <c r="S43" s="6">
        <v>25854576</v>
      </c>
      <c r="T43" s="6">
        <v>38653605</v>
      </c>
      <c r="U43" s="6">
        <v>36058638</v>
      </c>
      <c r="V43" s="6">
        <v>34891487</v>
      </c>
      <c r="W43" s="6">
        <v>35365673</v>
      </c>
      <c r="X43" s="6">
        <v>39369703</v>
      </c>
      <c r="Y43" s="6">
        <v>27296839</v>
      </c>
      <c r="Z43" s="6">
        <v>24400707</v>
      </c>
      <c r="AA43" s="6">
        <v>20696605</v>
      </c>
      <c r="AB43" s="6">
        <v>21946473</v>
      </c>
      <c r="AC43" s="6">
        <v>23710153</v>
      </c>
    </row>
    <row r="44" spans="2:29" x14ac:dyDescent="0.35">
      <c r="D44" t="s">
        <v>6</v>
      </c>
      <c r="E44" s="6">
        <v>11591604</v>
      </c>
      <c r="F44" s="6">
        <v>13308333</v>
      </c>
      <c r="G44" s="6">
        <v>13962851</v>
      </c>
      <c r="H44" s="6">
        <v>18215525</v>
      </c>
      <c r="I44" s="6">
        <v>22986943</v>
      </c>
      <c r="J44" s="6">
        <v>18938276</v>
      </c>
      <c r="K44" s="6">
        <v>18595405</v>
      </c>
      <c r="L44" s="6">
        <v>18452333</v>
      </c>
      <c r="M44" s="6">
        <v>18672601</v>
      </c>
      <c r="N44" s="6">
        <v>17252832</v>
      </c>
      <c r="O44" s="6">
        <v>17337273</v>
      </c>
      <c r="P44" s="6">
        <v>18552485</v>
      </c>
      <c r="Q44" s="6">
        <v>16734392</v>
      </c>
      <c r="R44" s="6">
        <v>17186837</v>
      </c>
      <c r="S44" s="6">
        <v>18419442</v>
      </c>
      <c r="T44" s="6">
        <v>18944854</v>
      </c>
      <c r="U44" s="6">
        <v>17872941</v>
      </c>
      <c r="V44" s="6">
        <v>14672680</v>
      </c>
      <c r="W44" s="6">
        <v>16360936</v>
      </c>
      <c r="X44" s="6">
        <v>17463017</v>
      </c>
      <c r="Y44" s="6">
        <v>18933470</v>
      </c>
      <c r="Z44" s="6">
        <v>20180633</v>
      </c>
      <c r="AA44" s="6">
        <v>20771534</v>
      </c>
      <c r="AB44" s="6">
        <v>21348933</v>
      </c>
      <c r="AC44" s="6">
        <v>20076060</v>
      </c>
    </row>
    <row r="45" spans="2:29" x14ac:dyDescent="0.35">
      <c r="D45" t="s">
        <v>7</v>
      </c>
      <c r="E45" s="6">
        <v>65506401</v>
      </c>
      <c r="F45" s="6">
        <v>59677407</v>
      </c>
      <c r="G45" s="6">
        <v>104370012</v>
      </c>
      <c r="H45" s="6">
        <v>125452313</v>
      </c>
      <c r="I45" s="6">
        <v>94985842</v>
      </c>
      <c r="J45" s="6">
        <v>91451722</v>
      </c>
      <c r="K45" s="6">
        <v>79294321</v>
      </c>
      <c r="L45" s="6">
        <v>60875905</v>
      </c>
      <c r="M45" s="6">
        <v>89607313</v>
      </c>
      <c r="N45" s="6">
        <v>93819118</v>
      </c>
      <c r="O45" s="6">
        <v>110744192</v>
      </c>
      <c r="P45" s="6">
        <v>69909259</v>
      </c>
      <c r="Q45" s="6">
        <v>103290552</v>
      </c>
      <c r="R45" s="6">
        <v>83274884</v>
      </c>
      <c r="S45" s="6">
        <v>52379936</v>
      </c>
      <c r="T45" s="6">
        <v>51530558</v>
      </c>
      <c r="U45" s="6">
        <v>41778504</v>
      </c>
      <c r="V45" s="6">
        <v>114775544</v>
      </c>
      <c r="W45" s="6">
        <v>90023005</v>
      </c>
      <c r="X45" s="6">
        <v>96348594</v>
      </c>
      <c r="Y45" s="6">
        <v>100057597</v>
      </c>
      <c r="Z45" s="6">
        <v>67336167</v>
      </c>
      <c r="AA45" s="6">
        <v>55426224</v>
      </c>
      <c r="AB45" s="6">
        <v>66961849</v>
      </c>
      <c r="AC45" s="6">
        <v>65832382</v>
      </c>
    </row>
    <row r="46" spans="2:29" x14ac:dyDescent="0.35">
      <c r="D46" t="s">
        <v>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2:29" x14ac:dyDescent="0.35">
      <c r="D47" t="s">
        <v>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2:29" x14ac:dyDescent="0.35">
      <c r="D48" t="s">
        <v>10</v>
      </c>
      <c r="E48" s="6">
        <v>78681</v>
      </c>
      <c r="F48" s="6">
        <v>707050</v>
      </c>
      <c r="G48" s="6">
        <v>745544</v>
      </c>
      <c r="H48" s="6">
        <v>1037939</v>
      </c>
      <c r="I48" s="6">
        <v>275988</v>
      </c>
      <c r="J48" s="6">
        <v>510632</v>
      </c>
      <c r="K48" s="6">
        <v>768979</v>
      </c>
      <c r="L48" s="6">
        <v>1722528</v>
      </c>
      <c r="M48" s="6">
        <v>592062</v>
      </c>
      <c r="N48" s="6">
        <v>3489183</v>
      </c>
      <c r="O48" s="6">
        <v>4109480</v>
      </c>
      <c r="P48" s="6">
        <v>3552202</v>
      </c>
      <c r="Q48" s="6">
        <v>4972887</v>
      </c>
      <c r="R48" s="6">
        <v>5701508</v>
      </c>
      <c r="S48" s="6">
        <v>1877529</v>
      </c>
      <c r="T48" s="6">
        <v>3619574</v>
      </c>
      <c r="U48" s="6">
        <v>12246509</v>
      </c>
      <c r="V48" s="6">
        <v>992985</v>
      </c>
      <c r="W48" s="6">
        <v>9422</v>
      </c>
      <c r="X48" s="6">
        <v>2719399</v>
      </c>
      <c r="Y48" s="6">
        <v>11408577</v>
      </c>
      <c r="Z48" s="6">
        <v>2161662</v>
      </c>
      <c r="AA48" s="6">
        <v>771508</v>
      </c>
      <c r="AB48" s="6">
        <v>3921406</v>
      </c>
      <c r="AC48" s="6">
        <v>5695758</v>
      </c>
    </row>
    <row r="49" spans="4:29" x14ac:dyDescent="0.35">
      <c r="D49" t="s">
        <v>11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4:29" x14ac:dyDescent="0.35">
      <c r="D50" t="s">
        <v>12</v>
      </c>
      <c r="E50" s="6">
        <v>5470441</v>
      </c>
      <c r="F50" s="6">
        <v>4868960</v>
      </c>
      <c r="G50" s="6">
        <v>4634684</v>
      </c>
      <c r="H50" s="6">
        <v>6370583</v>
      </c>
      <c r="I50" s="6">
        <v>6103288</v>
      </c>
      <c r="J50" s="6">
        <v>5105803</v>
      </c>
      <c r="K50" s="6">
        <v>3664654</v>
      </c>
      <c r="L50" s="6">
        <v>4470837</v>
      </c>
      <c r="M50" s="6">
        <v>5142303</v>
      </c>
      <c r="N50" s="6">
        <v>5081115</v>
      </c>
      <c r="O50" s="6">
        <v>4902366</v>
      </c>
      <c r="P50" s="6">
        <v>4745941</v>
      </c>
      <c r="Q50" s="6">
        <v>4937981</v>
      </c>
      <c r="R50" s="6">
        <v>4566655</v>
      </c>
      <c r="S50" s="6">
        <v>4270750</v>
      </c>
      <c r="T50" s="6">
        <v>4544189</v>
      </c>
      <c r="U50" s="6">
        <v>5116334</v>
      </c>
      <c r="V50" s="6">
        <v>5191706</v>
      </c>
      <c r="W50" s="6">
        <v>5386618</v>
      </c>
      <c r="X50" s="6">
        <v>5897634</v>
      </c>
      <c r="Y50" s="6">
        <v>6378601</v>
      </c>
      <c r="Z50" s="6">
        <v>6227698</v>
      </c>
      <c r="AA50" s="6">
        <v>6124355</v>
      </c>
      <c r="AB50" s="6">
        <v>5947094</v>
      </c>
      <c r="AC50" s="6">
        <v>5102770</v>
      </c>
    </row>
    <row r="51" spans="4:29" x14ac:dyDescent="0.35">
      <c r="D51" t="s">
        <v>13</v>
      </c>
      <c r="E51" s="6">
        <v>9333165</v>
      </c>
      <c r="F51" s="6">
        <v>13065161</v>
      </c>
      <c r="G51" s="6">
        <v>13956662</v>
      </c>
      <c r="H51" s="6">
        <v>14055144</v>
      </c>
      <c r="I51" s="6">
        <v>10849565</v>
      </c>
      <c r="J51" s="6">
        <v>5197042</v>
      </c>
      <c r="K51" s="6">
        <v>4887441</v>
      </c>
      <c r="L51" s="6">
        <v>4082943</v>
      </c>
      <c r="M51" s="6">
        <v>3619873</v>
      </c>
      <c r="N51" s="6">
        <v>3770940</v>
      </c>
      <c r="O51" s="6">
        <v>3634817</v>
      </c>
      <c r="P51" s="6">
        <v>4603308</v>
      </c>
      <c r="Q51" s="6">
        <v>3940350</v>
      </c>
      <c r="R51" s="6">
        <v>3382042</v>
      </c>
      <c r="S51" s="6">
        <v>3845004</v>
      </c>
      <c r="T51" s="6">
        <v>4137797</v>
      </c>
      <c r="U51" s="6">
        <v>2404522</v>
      </c>
      <c r="V51" s="6">
        <v>2206548</v>
      </c>
      <c r="W51" s="6">
        <v>2763060</v>
      </c>
      <c r="X51" s="6">
        <v>1936016</v>
      </c>
      <c r="Y51" s="6">
        <v>2116297</v>
      </c>
      <c r="Z51" s="6">
        <v>1681890</v>
      </c>
      <c r="AA51" s="6">
        <v>1298544</v>
      </c>
      <c r="AB51" s="6">
        <v>2150629</v>
      </c>
      <c r="AC51" s="6">
        <v>1570989</v>
      </c>
    </row>
    <row r="52" spans="4:29" x14ac:dyDescent="0.35">
      <c r="D52" t="s">
        <v>14</v>
      </c>
      <c r="E52" s="6">
        <v>0</v>
      </c>
      <c r="F52" s="6">
        <v>0</v>
      </c>
      <c r="G52" s="6">
        <v>125457</v>
      </c>
      <c r="H52" s="6">
        <v>0</v>
      </c>
      <c r="I52" s="6">
        <v>0</v>
      </c>
      <c r="J52" s="6">
        <v>281004</v>
      </c>
      <c r="K52" s="6">
        <v>783648</v>
      </c>
      <c r="L52" s="6">
        <v>767927</v>
      </c>
      <c r="M52" s="6">
        <v>1326578</v>
      </c>
      <c r="N52" s="6">
        <v>1226182</v>
      </c>
      <c r="O52" s="6">
        <v>840125</v>
      </c>
      <c r="P52" s="6">
        <v>0</v>
      </c>
      <c r="Q52" s="6">
        <v>0</v>
      </c>
      <c r="R52" s="6">
        <v>1259443</v>
      </c>
      <c r="S52" s="6">
        <v>866367</v>
      </c>
      <c r="T52" s="6">
        <v>855861</v>
      </c>
      <c r="U52" s="6">
        <v>391372</v>
      </c>
      <c r="V52" s="6">
        <v>52715</v>
      </c>
      <c r="W52" s="6">
        <v>1348033</v>
      </c>
      <c r="X52" s="6">
        <v>2102182</v>
      </c>
      <c r="Y52" s="6">
        <v>2778722</v>
      </c>
      <c r="Z52" s="6">
        <v>100050</v>
      </c>
      <c r="AA52" s="6">
        <v>0</v>
      </c>
      <c r="AB52" s="6">
        <v>0</v>
      </c>
      <c r="AC52" s="6">
        <v>0</v>
      </c>
    </row>
    <row r="53" spans="4:29" x14ac:dyDescent="0.35">
      <c r="D53" t="s">
        <v>15</v>
      </c>
      <c r="E53" s="6">
        <v>1222054</v>
      </c>
      <c r="F53" s="6">
        <v>1835370</v>
      </c>
      <c r="G53" s="6">
        <v>1652929</v>
      </c>
      <c r="H53" s="6">
        <v>3905507</v>
      </c>
      <c r="I53" s="6">
        <v>5402837</v>
      </c>
      <c r="J53" s="6">
        <v>6820067</v>
      </c>
      <c r="K53" s="6">
        <v>6482010</v>
      </c>
      <c r="L53" s="6">
        <v>7114688</v>
      </c>
      <c r="M53" s="6">
        <v>7745532</v>
      </c>
      <c r="N53" s="6">
        <v>4964958</v>
      </c>
      <c r="O53" s="6">
        <v>4186500</v>
      </c>
      <c r="P53" s="6">
        <v>3140044</v>
      </c>
      <c r="Q53" s="6">
        <v>9320700</v>
      </c>
      <c r="R53" s="6">
        <v>2704811</v>
      </c>
      <c r="S53" s="6">
        <v>2684280</v>
      </c>
      <c r="T53" s="6">
        <v>2453081</v>
      </c>
      <c r="U53" s="6">
        <v>7466783</v>
      </c>
      <c r="V53" s="6">
        <v>7868346</v>
      </c>
      <c r="W53" s="6">
        <v>9303204</v>
      </c>
      <c r="X53" s="6">
        <v>21515396</v>
      </c>
      <c r="Y53" s="6">
        <v>6956187</v>
      </c>
      <c r="Z53" s="6">
        <v>3419578</v>
      </c>
      <c r="AA53" s="6">
        <v>11825281</v>
      </c>
      <c r="AB53" s="6">
        <v>8647446</v>
      </c>
      <c r="AC53" s="6">
        <v>15718122</v>
      </c>
    </row>
    <row r="54" spans="4:29" x14ac:dyDescent="0.35">
      <c r="D54" t="s">
        <v>16</v>
      </c>
      <c r="E54" s="6">
        <v>14176231</v>
      </c>
      <c r="F54" s="6">
        <v>5250972</v>
      </c>
      <c r="G54" s="6">
        <v>6890908</v>
      </c>
      <c r="H54" s="6">
        <v>7918839</v>
      </c>
      <c r="I54" s="6">
        <v>5380066</v>
      </c>
      <c r="J54" s="6">
        <v>3903009</v>
      </c>
      <c r="K54" s="6">
        <v>5008626</v>
      </c>
      <c r="L54" s="6">
        <v>7456765</v>
      </c>
      <c r="M54" s="6">
        <v>7045103</v>
      </c>
      <c r="N54" s="6">
        <v>7488366</v>
      </c>
      <c r="O54" s="6">
        <v>8031546</v>
      </c>
      <c r="P54" s="6">
        <v>6208992</v>
      </c>
      <c r="Q54" s="6">
        <v>6927284</v>
      </c>
      <c r="R54" s="6">
        <v>5694381</v>
      </c>
      <c r="S54" s="6">
        <v>3141091</v>
      </c>
      <c r="T54" s="6">
        <v>3727472</v>
      </c>
      <c r="U54" s="6">
        <v>4080198</v>
      </c>
      <c r="V54" s="6">
        <v>7582663</v>
      </c>
      <c r="W54" s="6">
        <v>7597201</v>
      </c>
      <c r="X54" s="6">
        <v>7315145</v>
      </c>
      <c r="Y54" s="6">
        <v>8052902</v>
      </c>
      <c r="Z54" s="6">
        <v>6347710</v>
      </c>
      <c r="AA54" s="6">
        <v>4892195</v>
      </c>
      <c r="AB54" s="6">
        <v>6116403</v>
      </c>
      <c r="AC54" s="6">
        <v>1674908</v>
      </c>
    </row>
    <row r="55" spans="4:29" x14ac:dyDescent="0.35">
      <c r="D55" t="s">
        <v>17</v>
      </c>
      <c r="E55" s="6">
        <v>1954828</v>
      </c>
      <c r="F55" s="6">
        <v>907656</v>
      </c>
      <c r="G55" s="6">
        <v>5749070</v>
      </c>
      <c r="H55" s="6">
        <v>5577244</v>
      </c>
      <c r="I55" s="6">
        <v>11099681</v>
      </c>
      <c r="J55" s="6">
        <v>10080101</v>
      </c>
      <c r="K55" s="6">
        <v>17156992</v>
      </c>
      <c r="L55" s="6">
        <v>16899663</v>
      </c>
      <c r="M55" s="6">
        <v>21158963</v>
      </c>
      <c r="N55" s="6">
        <v>27809439</v>
      </c>
      <c r="O55" s="6">
        <v>26938131</v>
      </c>
      <c r="P55" s="6">
        <v>35718517</v>
      </c>
      <c r="Q55" s="6">
        <v>33365141</v>
      </c>
      <c r="R55" s="6">
        <v>40397013</v>
      </c>
      <c r="S55" s="6">
        <v>78417737</v>
      </c>
      <c r="T55" s="6">
        <v>52506393</v>
      </c>
      <c r="U55" s="6">
        <v>23814563</v>
      </c>
      <c r="V55" s="6">
        <v>18168003</v>
      </c>
      <c r="W55" s="6">
        <v>36126934</v>
      </c>
      <c r="X55" s="6">
        <v>35892783</v>
      </c>
      <c r="Y55" s="6">
        <v>23011076</v>
      </c>
      <c r="Z55" s="6">
        <v>17761779</v>
      </c>
      <c r="AA55" s="6">
        <v>23687439</v>
      </c>
      <c r="AB55" s="6">
        <v>24272958</v>
      </c>
      <c r="AC55" s="6">
        <v>22222453</v>
      </c>
    </row>
    <row r="56" spans="4:29" x14ac:dyDescent="0.35">
      <c r="D56" t="s">
        <v>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133200</v>
      </c>
      <c r="N56" s="6">
        <v>0</v>
      </c>
      <c r="O56" s="6">
        <v>0</v>
      </c>
      <c r="P56" s="6">
        <v>76965</v>
      </c>
      <c r="Q56" s="6">
        <v>5788</v>
      </c>
      <c r="R56" s="6">
        <v>0</v>
      </c>
      <c r="S56" s="6">
        <v>64536</v>
      </c>
      <c r="T56" s="6">
        <v>3547617</v>
      </c>
      <c r="U56" s="6">
        <v>4882496</v>
      </c>
      <c r="V56" s="6">
        <v>3756704</v>
      </c>
      <c r="W56" s="6">
        <v>1108169</v>
      </c>
      <c r="X56" s="6">
        <v>2272746</v>
      </c>
      <c r="Y56" s="6">
        <v>2416550</v>
      </c>
      <c r="Z56" s="6">
        <v>2365156</v>
      </c>
      <c r="AA56" s="6">
        <v>2424829</v>
      </c>
      <c r="AB56" s="6">
        <v>1579142</v>
      </c>
      <c r="AC56" s="6">
        <v>0</v>
      </c>
    </row>
    <row r="57" spans="4:29" x14ac:dyDescent="0.35">
      <c r="D57" t="s">
        <v>19</v>
      </c>
      <c r="E57" s="6">
        <v>3419742</v>
      </c>
      <c r="F57" s="6">
        <v>4198414</v>
      </c>
      <c r="G57" s="6">
        <v>4726978</v>
      </c>
      <c r="H57" s="6">
        <v>4411735</v>
      </c>
      <c r="I57" s="6">
        <v>2334784</v>
      </c>
      <c r="J57" s="6">
        <v>3886122</v>
      </c>
      <c r="K57" s="6">
        <v>4045767</v>
      </c>
      <c r="L57" s="6">
        <v>3522096</v>
      </c>
      <c r="M57" s="6">
        <v>2418505</v>
      </c>
      <c r="N57" s="6">
        <v>1163966</v>
      </c>
      <c r="O57" s="6">
        <v>691721</v>
      </c>
      <c r="P57" s="6">
        <v>1087711</v>
      </c>
      <c r="Q57" s="6">
        <v>5169195</v>
      </c>
      <c r="R57" s="6">
        <v>10525487</v>
      </c>
      <c r="S57" s="6">
        <v>3332173</v>
      </c>
      <c r="T57" s="6">
        <v>4867308</v>
      </c>
      <c r="U57" s="6">
        <v>5642091</v>
      </c>
      <c r="V57" s="6">
        <v>5388244</v>
      </c>
      <c r="W57" s="6">
        <v>3510523</v>
      </c>
      <c r="X57" s="6">
        <v>7413596</v>
      </c>
      <c r="Y57" s="6">
        <v>6657687</v>
      </c>
      <c r="Z57" s="6">
        <v>6500259</v>
      </c>
      <c r="AA57" s="6">
        <v>4080312</v>
      </c>
      <c r="AB57" s="6">
        <v>6777294</v>
      </c>
      <c r="AC57" s="6">
        <v>4755589</v>
      </c>
    </row>
    <row r="58" spans="4:29" x14ac:dyDescent="0.35">
      <c r="D58" t="s">
        <v>20</v>
      </c>
      <c r="E58" s="6">
        <v>74051</v>
      </c>
      <c r="F58" s="6">
        <v>61530</v>
      </c>
      <c r="G58" s="6">
        <v>66787</v>
      </c>
      <c r="H58" s="6">
        <v>115917</v>
      </c>
      <c r="I58" s="6">
        <v>710769</v>
      </c>
      <c r="J58" s="6">
        <v>252936</v>
      </c>
      <c r="K58" s="6">
        <v>0</v>
      </c>
      <c r="L58" s="6">
        <v>675234</v>
      </c>
      <c r="M58" s="6">
        <v>205564</v>
      </c>
      <c r="N58" s="6">
        <v>420390</v>
      </c>
      <c r="O58" s="6">
        <v>1423956</v>
      </c>
      <c r="P58" s="6">
        <v>1918142</v>
      </c>
      <c r="Q58" s="6">
        <v>1331253</v>
      </c>
      <c r="R58" s="6">
        <v>417608</v>
      </c>
      <c r="S58" s="6">
        <v>458146</v>
      </c>
      <c r="T58" s="6">
        <v>771989</v>
      </c>
      <c r="U58" s="6">
        <v>3298912</v>
      </c>
      <c r="V58" s="6">
        <v>2835853</v>
      </c>
      <c r="W58" s="6">
        <v>668818</v>
      </c>
      <c r="X58" s="6">
        <v>985382</v>
      </c>
      <c r="Y58" s="6">
        <v>1551241</v>
      </c>
      <c r="Z58" s="6">
        <v>875745</v>
      </c>
      <c r="AA58" s="6">
        <v>674230</v>
      </c>
      <c r="AB58" s="6">
        <v>25383</v>
      </c>
      <c r="AC58" s="6">
        <v>77057</v>
      </c>
    </row>
    <row r="59" spans="4:29" x14ac:dyDescent="0.35">
      <c r="D59" t="s">
        <v>21</v>
      </c>
      <c r="E59" s="6">
        <v>8863120</v>
      </c>
      <c r="F59" s="6">
        <v>19391099</v>
      </c>
      <c r="G59" s="6">
        <v>12000973</v>
      </c>
      <c r="H59" s="6">
        <v>17582086</v>
      </c>
      <c r="I59" s="6">
        <v>17416063</v>
      </c>
      <c r="J59" s="6">
        <v>25760509</v>
      </c>
      <c r="K59" s="6">
        <v>28260383</v>
      </c>
      <c r="L59" s="6">
        <v>21628535</v>
      </c>
      <c r="M59" s="6">
        <v>23374747</v>
      </c>
      <c r="N59" s="6">
        <v>21994111</v>
      </c>
      <c r="O59" s="6">
        <v>19747977</v>
      </c>
      <c r="P59" s="6">
        <v>38179228</v>
      </c>
      <c r="Q59" s="6">
        <v>24822908</v>
      </c>
      <c r="R59" s="6">
        <v>32892626</v>
      </c>
      <c r="S59" s="6">
        <v>26450874</v>
      </c>
      <c r="T59" s="6">
        <v>24871074</v>
      </c>
      <c r="U59" s="6">
        <v>32036031</v>
      </c>
      <c r="V59" s="6">
        <v>32035305</v>
      </c>
      <c r="W59" s="6">
        <v>26855554</v>
      </c>
      <c r="X59" s="6">
        <v>32922746</v>
      </c>
      <c r="Y59" s="6">
        <v>26798289</v>
      </c>
      <c r="Z59" s="6">
        <v>10117882</v>
      </c>
      <c r="AA59" s="6">
        <v>19928062</v>
      </c>
      <c r="AB59" s="6">
        <v>12813297</v>
      </c>
      <c r="AC59" s="6">
        <v>24458898</v>
      </c>
    </row>
    <row r="60" spans="4:29" x14ac:dyDescent="0.35">
      <c r="D60" t="s">
        <v>22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190843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6350</v>
      </c>
      <c r="Z60" s="6">
        <v>12332</v>
      </c>
      <c r="AA60" s="6">
        <v>0</v>
      </c>
      <c r="AB60" s="6">
        <v>95006</v>
      </c>
      <c r="AC60" s="6">
        <v>0</v>
      </c>
    </row>
    <row r="61" spans="4:29" x14ac:dyDescent="0.35">
      <c r="D61" s="2" t="s">
        <v>27</v>
      </c>
      <c r="E61" s="5">
        <f>SUM(E39:E60)</f>
        <v>152197342</v>
      </c>
      <c r="F61" s="5">
        <f t="shared" ref="F61:AC61" si="3">SUM(F39:F60)</f>
        <v>175355917</v>
      </c>
      <c r="G61" s="5">
        <f t="shared" si="3"/>
        <v>225957578</v>
      </c>
      <c r="H61" s="5">
        <f t="shared" si="3"/>
        <v>265912609</v>
      </c>
      <c r="I61" s="5">
        <f t="shared" si="3"/>
        <v>238396941</v>
      </c>
      <c r="J61" s="5">
        <f t="shared" si="3"/>
        <v>223715345</v>
      </c>
      <c r="K61" s="5">
        <f t="shared" si="3"/>
        <v>219844967</v>
      </c>
      <c r="L61" s="5">
        <f t="shared" si="3"/>
        <v>197145981</v>
      </c>
      <c r="M61" s="5">
        <f t="shared" si="3"/>
        <v>228175423</v>
      </c>
      <c r="N61" s="5">
        <f t="shared" si="3"/>
        <v>248148961</v>
      </c>
      <c r="O61" s="5">
        <f t="shared" si="3"/>
        <v>264275032</v>
      </c>
      <c r="P61" s="5">
        <f t="shared" si="3"/>
        <v>254984657</v>
      </c>
      <c r="Q61" s="5">
        <f t="shared" si="3"/>
        <v>302376445</v>
      </c>
      <c r="R61" s="5">
        <f t="shared" si="3"/>
        <v>270691529</v>
      </c>
      <c r="S61" s="5">
        <f t="shared" si="3"/>
        <v>250347460</v>
      </c>
      <c r="T61" s="5">
        <f t="shared" si="3"/>
        <v>243078478</v>
      </c>
      <c r="U61" s="5">
        <f t="shared" si="3"/>
        <v>227042747</v>
      </c>
      <c r="V61" s="5">
        <f t="shared" si="3"/>
        <v>282687987</v>
      </c>
      <c r="W61" s="5">
        <f t="shared" si="3"/>
        <v>265145036</v>
      </c>
      <c r="X61" s="5">
        <f t="shared" si="3"/>
        <v>300230893</v>
      </c>
      <c r="Y61" s="5">
        <f t="shared" si="3"/>
        <v>279109733</v>
      </c>
      <c r="Z61" s="5">
        <f t="shared" si="3"/>
        <v>194708916</v>
      </c>
      <c r="AA61" s="5">
        <f t="shared" si="3"/>
        <v>203021228</v>
      </c>
      <c r="AB61" s="5">
        <f t="shared" si="3"/>
        <v>213886413</v>
      </c>
      <c r="AC61" s="5">
        <f t="shared" si="3"/>
        <v>221146412</v>
      </c>
    </row>
    <row r="63" spans="4:29" x14ac:dyDescent="0.35">
      <c r="D63" s="9" t="s">
        <v>50</v>
      </c>
      <c r="E63" s="10">
        <f>(E61-E45)/E61</f>
        <v>0.56959563065168384</v>
      </c>
      <c r="F63" s="10">
        <f t="shared" ref="F63:AC63" si="4">(F61-F45)/F61</f>
        <v>0.65967839568253639</v>
      </c>
      <c r="G63" s="10">
        <f t="shared" si="4"/>
        <v>0.53809908513004157</v>
      </c>
      <c r="H63" s="10">
        <f t="shared" si="4"/>
        <v>0.52821976561480011</v>
      </c>
      <c r="I63" s="10">
        <f t="shared" si="4"/>
        <v>0.60156434222031396</v>
      </c>
      <c r="J63" s="10">
        <f t="shared" si="4"/>
        <v>0.59121390622534187</v>
      </c>
      <c r="K63" s="10">
        <f t="shared" si="4"/>
        <v>0.63931709657924529</v>
      </c>
      <c r="L63" s="10">
        <f t="shared" si="4"/>
        <v>0.69121407045066774</v>
      </c>
      <c r="M63" s="10">
        <f t="shared" si="4"/>
        <v>0.60728762185750396</v>
      </c>
      <c r="N63" s="10">
        <f t="shared" si="4"/>
        <v>0.62192419576562319</v>
      </c>
      <c r="O63" s="10">
        <f t="shared" si="4"/>
        <v>0.58095098442746573</v>
      </c>
      <c r="P63" s="10">
        <f t="shared" si="4"/>
        <v>0.72582954667739086</v>
      </c>
      <c r="Q63" s="10">
        <f t="shared" si="4"/>
        <v>0.65840410617963319</v>
      </c>
      <c r="R63" s="10">
        <f t="shared" si="4"/>
        <v>0.69236243074307657</v>
      </c>
      <c r="S63" s="10">
        <f t="shared" si="4"/>
        <v>0.79077105076280785</v>
      </c>
      <c r="T63" s="10">
        <f t="shared" si="4"/>
        <v>0.78800855417566007</v>
      </c>
      <c r="U63" s="10">
        <f t="shared" si="4"/>
        <v>0.81598837861136342</v>
      </c>
      <c r="V63" s="10">
        <f t="shared" si="4"/>
        <v>0.5939850673597955</v>
      </c>
      <c r="W63" s="10">
        <f t="shared" si="4"/>
        <v>0.66047637037413742</v>
      </c>
      <c r="X63" s="10">
        <f t="shared" si="4"/>
        <v>0.67908501008255673</v>
      </c>
      <c r="Y63" s="10">
        <f t="shared" si="4"/>
        <v>0.64151161650819255</v>
      </c>
      <c r="Z63" s="10">
        <f t="shared" si="4"/>
        <v>0.654170089468322</v>
      </c>
      <c r="AA63" s="10">
        <f t="shared" si="4"/>
        <v>0.72699296252902179</v>
      </c>
      <c r="AB63" s="10">
        <f t="shared" si="4"/>
        <v>0.68692799107346758</v>
      </c>
      <c r="AC63" s="10">
        <f t="shared" si="4"/>
        <v>0.70231313542631657</v>
      </c>
    </row>
    <row r="64" spans="4:29" x14ac:dyDescent="0.35">
      <c r="D64" s="11" t="s">
        <v>51</v>
      </c>
      <c r="E64" s="12">
        <f>E45/E61</f>
        <v>0.43040436934831622</v>
      </c>
      <c r="F64" s="12">
        <f t="shared" ref="F64:AC64" si="5">F45/F61</f>
        <v>0.34032160431746367</v>
      </c>
      <c r="G64" s="12">
        <f t="shared" si="5"/>
        <v>0.46190091486995849</v>
      </c>
      <c r="H64" s="12">
        <f t="shared" si="5"/>
        <v>0.47178023438519984</v>
      </c>
      <c r="I64" s="12">
        <f t="shared" si="5"/>
        <v>0.39843565777968604</v>
      </c>
      <c r="J64" s="12">
        <f t="shared" si="5"/>
        <v>0.40878609377465813</v>
      </c>
      <c r="K64" s="12">
        <f t="shared" si="5"/>
        <v>0.36068290342075471</v>
      </c>
      <c r="L64" s="12">
        <f t="shared" si="5"/>
        <v>0.30878592954933226</v>
      </c>
      <c r="M64" s="12">
        <f t="shared" si="5"/>
        <v>0.3927123781424961</v>
      </c>
      <c r="N64" s="12">
        <f t="shared" si="5"/>
        <v>0.37807580423437681</v>
      </c>
      <c r="O64" s="12">
        <f t="shared" si="5"/>
        <v>0.41904901557253432</v>
      </c>
      <c r="P64" s="12">
        <f t="shared" si="5"/>
        <v>0.27417045332260914</v>
      </c>
      <c r="Q64" s="12">
        <f t="shared" si="5"/>
        <v>0.34159589382036687</v>
      </c>
      <c r="R64" s="12">
        <f t="shared" si="5"/>
        <v>0.30763756925692343</v>
      </c>
      <c r="S64" s="12">
        <f t="shared" si="5"/>
        <v>0.20922894923719218</v>
      </c>
      <c r="T64" s="12">
        <f t="shared" si="5"/>
        <v>0.2119914458243399</v>
      </c>
      <c r="U64" s="12">
        <f t="shared" si="5"/>
        <v>0.18401162138863655</v>
      </c>
      <c r="V64" s="12">
        <f t="shared" si="5"/>
        <v>0.4060149326402045</v>
      </c>
      <c r="W64" s="12">
        <f t="shared" si="5"/>
        <v>0.33952362962586258</v>
      </c>
      <c r="X64" s="12">
        <f t="shared" si="5"/>
        <v>0.32091498991744333</v>
      </c>
      <c r="Y64" s="12">
        <f t="shared" si="5"/>
        <v>0.35848838349180751</v>
      </c>
      <c r="Z64" s="12">
        <f t="shared" si="5"/>
        <v>0.34582991053167794</v>
      </c>
      <c r="AA64" s="12">
        <f t="shared" si="5"/>
        <v>0.27300703747097815</v>
      </c>
      <c r="AB64" s="12">
        <f t="shared" si="5"/>
        <v>0.31307200892653242</v>
      </c>
      <c r="AC64" s="12">
        <f t="shared" si="5"/>
        <v>0.29768686457368343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89EE-BFE0-4D27-A538-9C0B0B37EF97}">
  <dimension ref="B2:S62"/>
  <sheetViews>
    <sheetView zoomScale="85" zoomScaleNormal="85" workbookViewId="0">
      <selection activeCell="D2" sqref="D2"/>
    </sheetView>
  </sheetViews>
  <sheetFormatPr defaultRowHeight="14.5" x14ac:dyDescent="0.35"/>
  <cols>
    <col min="4" max="4" width="21.54296875" customWidth="1"/>
    <col min="5" max="19" width="9.36328125" bestFit="1" customWidth="1"/>
  </cols>
  <sheetData>
    <row r="2" spans="2:19" ht="28.5" x14ac:dyDescent="0.65">
      <c r="G2" s="4" t="s">
        <v>47</v>
      </c>
    </row>
    <row r="4" spans="2:19" x14ac:dyDescent="0.35">
      <c r="B4" s="3" t="s">
        <v>25</v>
      </c>
      <c r="D4" s="1" t="s">
        <v>48</v>
      </c>
    </row>
    <row r="5" spans="2:19" x14ac:dyDescent="0.35">
      <c r="D5" s="1" t="s">
        <v>49</v>
      </c>
    </row>
    <row r="7" spans="2:19" x14ac:dyDescent="0.35">
      <c r="D7" s="2" t="s">
        <v>0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5">
        <v>2017</v>
      </c>
      <c r="M7" s="5">
        <v>2018</v>
      </c>
      <c r="N7" s="5">
        <v>2019</v>
      </c>
      <c r="O7" s="5">
        <v>2020</v>
      </c>
      <c r="P7" s="5">
        <v>2021</v>
      </c>
      <c r="Q7" s="5">
        <v>2022</v>
      </c>
      <c r="R7" s="5">
        <v>2023</v>
      </c>
      <c r="S7" s="5">
        <v>2024</v>
      </c>
    </row>
    <row r="8" spans="2:19" x14ac:dyDescent="0.35">
      <c r="D8" t="s">
        <v>1</v>
      </c>
      <c r="E8" s="7">
        <v>1122.2446086339201</v>
      </c>
      <c r="F8" s="7">
        <v>715.68104805822202</v>
      </c>
      <c r="G8" s="7">
        <v>853.06068548410701</v>
      </c>
      <c r="H8" s="7">
        <v>905.71277200768304</v>
      </c>
      <c r="I8" s="7">
        <v>598.91535563483296</v>
      </c>
      <c r="J8" s="7">
        <v>408.25104821481301</v>
      </c>
      <c r="K8" s="7">
        <v>799.24423436867198</v>
      </c>
      <c r="L8" s="7">
        <v>1914.29093698053</v>
      </c>
      <c r="M8" s="7">
        <v>2654.2131643665398</v>
      </c>
      <c r="N8" s="7">
        <v>1994.1559056020101</v>
      </c>
      <c r="O8" s="7">
        <v>1743.1746138466799</v>
      </c>
      <c r="P8" s="7">
        <v>1320.9274290000801</v>
      </c>
      <c r="Q8" s="7">
        <v>1139.82915283848</v>
      </c>
      <c r="R8" s="7">
        <v>1209.9828725218299</v>
      </c>
      <c r="S8" s="7">
        <v>1212.7840502413501</v>
      </c>
    </row>
    <row r="9" spans="2:19" x14ac:dyDescent="0.35">
      <c r="D9" t="s">
        <v>2</v>
      </c>
      <c r="E9" s="7">
        <v>409.586153385621</v>
      </c>
      <c r="F9" s="7">
        <v>864.19924242424202</v>
      </c>
      <c r="G9" s="7">
        <v>693.84915847465697</v>
      </c>
      <c r="H9" s="7">
        <v>717.58359726058302</v>
      </c>
      <c r="I9" s="7">
        <v>880.38567499116698</v>
      </c>
      <c r="J9" s="7">
        <v>2080.7528942352401</v>
      </c>
      <c r="K9" s="7">
        <v>2244.9794445083198</v>
      </c>
      <c r="L9" s="7">
        <v>2883.71777415821</v>
      </c>
      <c r="M9" s="7">
        <v>2365.3453674361299</v>
      </c>
      <c r="N9" s="7">
        <v>2649.3192410416</v>
      </c>
      <c r="O9" s="7">
        <v>2416.9442749161899</v>
      </c>
      <c r="P9" s="7">
        <v>2780.1681902253499</v>
      </c>
      <c r="Q9" s="7">
        <v>2303.1851637023501</v>
      </c>
      <c r="R9" s="7">
        <v>2905.4507402777299</v>
      </c>
      <c r="S9" s="7">
        <v>2109.49099401289</v>
      </c>
    </row>
    <row r="10" spans="2:19" x14ac:dyDescent="0.35">
      <c r="D10" t="s">
        <v>3</v>
      </c>
      <c r="E10" s="7">
        <v>4999.1499243693097</v>
      </c>
      <c r="F10" s="7">
        <v>6656.9829845074701</v>
      </c>
      <c r="G10" s="7">
        <v>11362.457774317099</v>
      </c>
      <c r="H10" s="7">
        <v>7260.0841467214204</v>
      </c>
      <c r="I10" s="7">
        <v>5525.50027701608</v>
      </c>
      <c r="J10" s="7">
        <v>5201.30318369832</v>
      </c>
      <c r="K10" s="7">
        <v>6599.95886763013</v>
      </c>
      <c r="L10" s="7">
        <v>5566.5152178819799</v>
      </c>
      <c r="M10" s="7">
        <v>4798.0958603579602</v>
      </c>
      <c r="N10" s="7">
        <v>7824.6175033661202</v>
      </c>
      <c r="O10" s="7">
        <v>8716.9104178904709</v>
      </c>
      <c r="P10" s="7">
        <v>7552.6652725602198</v>
      </c>
      <c r="Q10" s="7">
        <v>8843.8862681511691</v>
      </c>
      <c r="R10" s="7">
        <v>9435.6074384575004</v>
      </c>
      <c r="S10" s="7">
        <v>7800.7034942276096</v>
      </c>
    </row>
    <row r="11" spans="2:19" x14ac:dyDescent="0.35">
      <c r="D11" t="s">
        <v>4</v>
      </c>
      <c r="E11" s="7">
        <v>4.1619047619047604</v>
      </c>
      <c r="F11" s="7">
        <v>3.7315656565656599</v>
      </c>
      <c r="G11" s="7">
        <v>0</v>
      </c>
      <c r="H11" s="7">
        <v>0.54347826086956497</v>
      </c>
      <c r="I11" s="7">
        <v>0</v>
      </c>
      <c r="J11" s="7">
        <v>0.39285714285714302</v>
      </c>
      <c r="K11" s="7">
        <v>0.30519480519480502</v>
      </c>
      <c r="L11" s="7">
        <v>0.71836007130124802</v>
      </c>
      <c r="M11" s="7">
        <v>2.91388432767743</v>
      </c>
      <c r="N11" s="7">
        <v>0.68572830574394805</v>
      </c>
      <c r="O11" s="7">
        <v>0.10230179028133</v>
      </c>
      <c r="P11" s="7">
        <v>0.172101449275362</v>
      </c>
      <c r="Q11" s="7">
        <v>1.76703750011203</v>
      </c>
      <c r="R11" s="7">
        <v>0.50264574604545398</v>
      </c>
      <c r="S11" s="7">
        <v>0.77982502651113506</v>
      </c>
    </row>
    <row r="12" spans="2:19" x14ac:dyDescent="0.35">
      <c r="D12" t="s">
        <v>5</v>
      </c>
      <c r="E12" s="7">
        <v>9704.4244145786597</v>
      </c>
      <c r="F12" s="7">
        <v>11409.0806418875</v>
      </c>
      <c r="G12" s="7">
        <v>12607.4051859926</v>
      </c>
      <c r="H12" s="7">
        <v>9610.1089355895601</v>
      </c>
      <c r="I12" s="7">
        <v>8949.7468671688894</v>
      </c>
      <c r="J12" s="7">
        <v>9995.4012219178603</v>
      </c>
      <c r="K12" s="7">
        <v>9348.8103700464198</v>
      </c>
      <c r="L12" s="7">
        <v>10005.2234791382</v>
      </c>
      <c r="M12" s="7">
        <v>10974.6475487937</v>
      </c>
      <c r="N12" s="7">
        <v>11678.618589940001</v>
      </c>
      <c r="O12" s="7">
        <v>10345.953370298401</v>
      </c>
      <c r="P12" s="7">
        <v>9282.8458286090809</v>
      </c>
      <c r="Q12" s="7">
        <v>7905.1988849297604</v>
      </c>
      <c r="R12" s="7">
        <v>8064.35842777568</v>
      </c>
      <c r="S12" s="7">
        <v>9889.0386349433902</v>
      </c>
    </row>
    <row r="13" spans="2:19" x14ac:dyDescent="0.35">
      <c r="D13" t="s">
        <v>6</v>
      </c>
      <c r="E13" s="7">
        <v>5463</v>
      </c>
      <c r="F13" s="7">
        <v>5896</v>
      </c>
      <c r="G13" s="7">
        <v>6279</v>
      </c>
      <c r="H13" s="7">
        <v>7356</v>
      </c>
      <c r="I13" s="7">
        <v>7803</v>
      </c>
      <c r="J13" s="7">
        <v>9009</v>
      </c>
      <c r="K13" s="7">
        <v>9116</v>
      </c>
      <c r="L13" s="7">
        <v>8905</v>
      </c>
      <c r="M13" s="7">
        <v>9517</v>
      </c>
      <c r="N13" s="7">
        <v>9858</v>
      </c>
      <c r="O13" s="7">
        <v>9885</v>
      </c>
      <c r="P13" s="7">
        <v>10979</v>
      </c>
      <c r="Q13" s="7">
        <v>11350</v>
      </c>
      <c r="R13" s="7">
        <v>11060</v>
      </c>
      <c r="S13" s="7">
        <v>10462</v>
      </c>
    </row>
    <row r="14" spans="2:19" x14ac:dyDescent="0.35">
      <c r="D14" t="s">
        <v>7</v>
      </c>
      <c r="E14" s="7">
        <v>30287.924968101401</v>
      </c>
      <c r="F14" s="7">
        <v>39030.2163165948</v>
      </c>
      <c r="G14" s="7">
        <v>40801.552650350197</v>
      </c>
      <c r="H14" s="7">
        <v>44674.293657233196</v>
      </c>
      <c r="I14" s="7">
        <v>45797.379476780203</v>
      </c>
      <c r="J14" s="7">
        <v>45024.404897265398</v>
      </c>
      <c r="K14" s="7">
        <v>40525.149085959099</v>
      </c>
      <c r="L14" s="7">
        <v>44835.529017099703</v>
      </c>
      <c r="M14" s="7">
        <v>51691.855506817199</v>
      </c>
      <c r="N14" s="7">
        <v>53441.077280705103</v>
      </c>
      <c r="O14" s="7">
        <v>50870.840381710899</v>
      </c>
      <c r="P14" s="7">
        <v>41109.475550132302</v>
      </c>
      <c r="Q14" s="7">
        <v>45651.140863276298</v>
      </c>
      <c r="R14" s="7">
        <v>43566.332693128999</v>
      </c>
      <c r="S14" s="7">
        <v>39500.742584223597</v>
      </c>
    </row>
    <row r="15" spans="2:19" x14ac:dyDescent="0.35">
      <c r="D15" t="s">
        <v>8</v>
      </c>
      <c r="E15" s="7">
        <v>13.693803255568</v>
      </c>
      <c r="F15" s="7">
        <v>8.1423493173493195</v>
      </c>
      <c r="G15" s="7">
        <v>10.7517743488396</v>
      </c>
      <c r="H15" s="7">
        <v>3.1760210803689102</v>
      </c>
      <c r="I15" s="7">
        <v>15.2220565652521</v>
      </c>
      <c r="J15" s="7">
        <v>4.9112401682824203</v>
      </c>
      <c r="K15" s="7">
        <v>8.4086923803675706</v>
      </c>
      <c r="L15" s="7">
        <v>8.1516234972756703</v>
      </c>
      <c r="M15" s="7">
        <v>11.6480728361392</v>
      </c>
      <c r="N15" s="7">
        <v>18.7164738367449</v>
      </c>
      <c r="O15" s="7">
        <v>9.5923775824920003</v>
      </c>
      <c r="P15" s="7">
        <v>7.34111583496595</v>
      </c>
      <c r="Q15" s="7">
        <v>11.884219524436901</v>
      </c>
      <c r="R15" s="7">
        <v>5.6992722253591799</v>
      </c>
      <c r="S15" s="7">
        <v>17.018110598402401</v>
      </c>
    </row>
    <row r="16" spans="2:19" x14ac:dyDescent="0.35">
      <c r="D16" t="s">
        <v>9</v>
      </c>
      <c r="E16" s="7">
        <v>6.3139915639915598</v>
      </c>
      <c r="F16" s="7">
        <v>10.97664002664</v>
      </c>
      <c r="G16" s="7">
        <v>7.86847724739029</v>
      </c>
      <c r="H16" s="7">
        <v>10.750252474451599</v>
      </c>
      <c r="I16" s="7">
        <v>29.959992943745799</v>
      </c>
      <c r="J16" s="7">
        <v>80.905117648052396</v>
      </c>
      <c r="K16" s="7">
        <v>77.754709184789306</v>
      </c>
      <c r="L16" s="7">
        <v>20.5619746195833</v>
      </c>
      <c r="M16" s="7">
        <v>5.1775113775113804</v>
      </c>
      <c r="N16" s="7">
        <v>4.4128787878787898</v>
      </c>
      <c r="O16" s="7">
        <v>4.76268115942029</v>
      </c>
      <c r="P16" s="7">
        <v>4.3898597779032604</v>
      </c>
      <c r="Q16" s="7">
        <v>13.8914450191642</v>
      </c>
      <c r="R16" s="7">
        <v>8.2619355975507691</v>
      </c>
      <c r="S16" s="7">
        <v>0.430260047281324</v>
      </c>
    </row>
    <row r="17" spans="4:19" x14ac:dyDescent="0.35">
      <c r="D17" t="s">
        <v>10</v>
      </c>
      <c r="E17" s="7">
        <v>19907.241133800901</v>
      </c>
      <c r="F17" s="7">
        <v>21007.872869527801</v>
      </c>
      <c r="G17" s="7">
        <v>20349.329795562899</v>
      </c>
      <c r="H17" s="7">
        <v>20890.365935785001</v>
      </c>
      <c r="I17" s="7">
        <v>24136.266535884199</v>
      </c>
      <c r="J17" s="7">
        <v>18721.435398437901</v>
      </c>
      <c r="K17" s="7">
        <v>15974.878411863399</v>
      </c>
      <c r="L17" s="7">
        <v>3055.4801295229499</v>
      </c>
      <c r="M17" s="7">
        <v>413.36934293058698</v>
      </c>
      <c r="N17" s="7">
        <v>3876.50184846308</v>
      </c>
      <c r="O17" s="7">
        <v>6318.2447971606198</v>
      </c>
      <c r="P17" s="7">
        <v>4191.4067252075802</v>
      </c>
      <c r="Q17" s="7">
        <v>4830.1639076848996</v>
      </c>
      <c r="R17" s="7">
        <v>7764.7136175340802</v>
      </c>
      <c r="S17" s="7">
        <v>9005.7370482660808</v>
      </c>
    </row>
    <row r="18" spans="4:19" x14ac:dyDescent="0.35">
      <c r="D18" t="s">
        <v>46</v>
      </c>
      <c r="E18" s="7">
        <v>24.5451012720367</v>
      </c>
      <c r="F18" s="7">
        <v>30.716039395387199</v>
      </c>
      <c r="G18" s="7">
        <v>18.759758319623401</v>
      </c>
      <c r="H18" s="7">
        <v>15.5033081697984</v>
      </c>
      <c r="I18" s="7">
        <v>26.106683776768101</v>
      </c>
      <c r="J18" s="7">
        <v>31.4189138639139</v>
      </c>
      <c r="K18" s="7">
        <v>16.338141303141299</v>
      </c>
      <c r="L18" s="7">
        <v>13.999037742069801</v>
      </c>
      <c r="M18" s="7">
        <v>18.0443832338878</v>
      </c>
      <c r="N18" s="7">
        <v>6.6523809523809501</v>
      </c>
      <c r="O18" s="7">
        <v>23.4860654991529</v>
      </c>
      <c r="P18" s="7">
        <v>37.885198641937798</v>
      </c>
      <c r="Q18" s="7">
        <v>14.949216966389301</v>
      </c>
      <c r="R18" s="7">
        <v>22.707423428666001</v>
      </c>
      <c r="S18" s="7">
        <v>11.156252901687701</v>
      </c>
    </row>
    <row r="19" spans="4:19" x14ac:dyDescent="0.35">
      <c r="D19" t="s">
        <v>11</v>
      </c>
      <c r="E19" s="7">
        <v>62.5275108949022</v>
      </c>
      <c r="F19" s="7">
        <v>106.769217449217</v>
      </c>
      <c r="G19" s="7">
        <v>215.02458688654301</v>
      </c>
      <c r="H19" s="7">
        <v>118.348026973027</v>
      </c>
      <c r="I19" s="7">
        <v>251.220489350691</v>
      </c>
      <c r="J19" s="7">
        <v>22.3740795877968</v>
      </c>
      <c r="K19" s="7">
        <v>19.514905789010601</v>
      </c>
      <c r="L19" s="7">
        <v>2.6065691554821999</v>
      </c>
      <c r="M19" s="7">
        <v>9.7113761152723495</v>
      </c>
      <c r="N19" s="7">
        <v>9.1569565217391293</v>
      </c>
      <c r="O19" s="7">
        <v>2.35244575737683</v>
      </c>
      <c r="P19" s="7">
        <v>3.7973602484472</v>
      </c>
      <c r="Q19" s="7">
        <v>14.294612794612799</v>
      </c>
      <c r="R19" s="7">
        <v>22.6358237207927</v>
      </c>
      <c r="S19" s="7">
        <v>5.9959124590131498</v>
      </c>
    </row>
    <row r="20" spans="4:19" x14ac:dyDescent="0.35">
      <c r="D20" t="s">
        <v>12</v>
      </c>
      <c r="E20" s="7">
        <v>2472</v>
      </c>
      <c r="F20" s="7">
        <v>2626</v>
      </c>
      <c r="G20" s="7">
        <v>2666</v>
      </c>
      <c r="H20" s="7">
        <v>2397</v>
      </c>
      <c r="I20" s="7">
        <v>2306</v>
      </c>
      <c r="J20" s="7">
        <v>2250</v>
      </c>
      <c r="K20" s="7">
        <v>2417</v>
      </c>
      <c r="L20" s="7">
        <v>2387</v>
      </c>
      <c r="M20" s="7">
        <v>2473</v>
      </c>
      <c r="N20" s="7">
        <v>2498</v>
      </c>
      <c r="O20" s="7">
        <v>2792</v>
      </c>
      <c r="P20" s="7">
        <v>2717</v>
      </c>
      <c r="Q20" s="7">
        <v>2583</v>
      </c>
      <c r="R20" s="7">
        <v>2639</v>
      </c>
      <c r="S20" s="7">
        <v>2228</v>
      </c>
    </row>
    <row r="21" spans="4:19" x14ac:dyDescent="0.35">
      <c r="D21" t="s">
        <v>13</v>
      </c>
      <c r="E21" s="7">
        <v>191.35083690666499</v>
      </c>
      <c r="F21" s="7">
        <v>327.64013494119001</v>
      </c>
      <c r="G21" s="7">
        <v>388.91273593462699</v>
      </c>
      <c r="H21" s="7">
        <v>144.93530132910601</v>
      </c>
      <c r="I21" s="7">
        <v>170.199941330245</v>
      </c>
      <c r="J21" s="7">
        <v>221.51522846311599</v>
      </c>
      <c r="K21" s="7">
        <v>132.71922266131901</v>
      </c>
      <c r="L21" s="7">
        <v>89.757033120378097</v>
      </c>
      <c r="M21" s="7">
        <v>201.95489756269899</v>
      </c>
      <c r="N21" s="7">
        <v>522.02155003312305</v>
      </c>
      <c r="O21" s="7">
        <v>543.16318457631803</v>
      </c>
      <c r="P21" s="7">
        <v>406.83715785824899</v>
      </c>
      <c r="Q21" s="7">
        <v>365.13936409916897</v>
      </c>
      <c r="R21" s="7">
        <v>308.55768949206498</v>
      </c>
      <c r="S21" s="7">
        <v>328.53277182067001</v>
      </c>
    </row>
    <row r="22" spans="4:19" x14ac:dyDescent="0.35">
      <c r="D22" t="s">
        <v>14</v>
      </c>
      <c r="E22" s="7">
        <v>179.31688311688299</v>
      </c>
      <c r="F22" s="7">
        <v>4.56666666666667</v>
      </c>
      <c r="G22" s="7">
        <v>9.3581357048748295</v>
      </c>
      <c r="H22" s="7">
        <v>365.21572832964102</v>
      </c>
      <c r="I22" s="7">
        <v>302.64660894660898</v>
      </c>
      <c r="J22" s="7">
        <v>280.37809041835402</v>
      </c>
      <c r="K22" s="7">
        <v>534.77186652532305</v>
      </c>
      <c r="L22" s="7">
        <v>357.73683878146397</v>
      </c>
      <c r="M22" s="7">
        <v>750.12242515205401</v>
      </c>
      <c r="N22" s="7">
        <v>846.89762745363305</v>
      </c>
      <c r="O22" s="7">
        <v>899.62084157109905</v>
      </c>
      <c r="P22" s="7">
        <v>34.757683157168302</v>
      </c>
      <c r="Q22" s="7">
        <v>20.861916154434301</v>
      </c>
      <c r="R22" s="7">
        <v>1.8450263504611299</v>
      </c>
      <c r="S22" s="7">
        <v>27.466222848241198</v>
      </c>
    </row>
    <row r="23" spans="4:19" x14ac:dyDescent="0.35">
      <c r="D23" t="s">
        <v>15</v>
      </c>
      <c r="E23" s="7">
        <v>2320.29766730854</v>
      </c>
      <c r="F23" s="7">
        <v>2281.72886781955</v>
      </c>
      <c r="G23" s="7">
        <v>1593.9235692479399</v>
      </c>
      <c r="H23" s="7">
        <v>685.88193284404394</v>
      </c>
      <c r="I23" s="7">
        <v>370.859772806541</v>
      </c>
      <c r="J23" s="7">
        <v>1055.1633116883099</v>
      </c>
      <c r="K23" s="7">
        <v>3901.8700148685898</v>
      </c>
      <c r="L23" s="7">
        <v>4208.4849847308196</v>
      </c>
      <c r="M23" s="7">
        <v>5969.6205414527403</v>
      </c>
      <c r="N23" s="7">
        <v>7761.3475471985103</v>
      </c>
      <c r="O23" s="7">
        <v>3852.6140576698399</v>
      </c>
      <c r="P23" s="7">
        <v>4879.4478706888804</v>
      </c>
      <c r="Q23" s="7">
        <v>10041.688190786501</v>
      </c>
      <c r="R23" s="7">
        <v>14034.642214035101</v>
      </c>
      <c r="S23" s="7">
        <v>11850.2138476737</v>
      </c>
    </row>
    <row r="24" spans="4:19" x14ac:dyDescent="0.35">
      <c r="D24" t="s">
        <v>16</v>
      </c>
      <c r="E24" s="7">
        <v>3.11579254079254</v>
      </c>
      <c r="F24" s="7">
        <v>6.1756410256410303</v>
      </c>
      <c r="G24" s="7">
        <v>113.296740890688</v>
      </c>
      <c r="H24" s="7">
        <v>356.66848055961299</v>
      </c>
      <c r="I24" s="7">
        <v>65.423295293084294</v>
      </c>
      <c r="J24" s="7">
        <v>1185.27478408</v>
      </c>
      <c r="K24" s="7">
        <v>2477.9765327597502</v>
      </c>
      <c r="L24" s="7">
        <v>2934.3450973746599</v>
      </c>
      <c r="M24" s="7">
        <v>3771.38016907154</v>
      </c>
      <c r="N24" s="7">
        <v>2555.4987926420399</v>
      </c>
      <c r="O24" s="7">
        <v>2581.64422457094</v>
      </c>
      <c r="P24" s="7">
        <v>1819.35514750792</v>
      </c>
      <c r="Q24" s="7">
        <v>1770.24477546301</v>
      </c>
      <c r="R24" s="7">
        <v>2028.7219324820301</v>
      </c>
      <c r="S24" s="7">
        <v>860.83503046843998</v>
      </c>
    </row>
    <row r="25" spans="4:19" x14ac:dyDescent="0.35">
      <c r="D25" t="s">
        <v>17</v>
      </c>
      <c r="E25" s="7">
        <v>27629.7280904035</v>
      </c>
      <c r="F25" s="7">
        <v>25857.782670919802</v>
      </c>
      <c r="G25" s="7">
        <v>22343.6636285186</v>
      </c>
      <c r="H25" s="7">
        <v>26893.6057576405</v>
      </c>
      <c r="I25" s="7">
        <v>26040.912843225498</v>
      </c>
      <c r="J25" s="7">
        <v>21888.5891350643</v>
      </c>
      <c r="K25" s="7">
        <v>15059.9291128515</v>
      </c>
      <c r="L25" s="7">
        <v>12620.072799593199</v>
      </c>
      <c r="M25" s="7">
        <v>22906.715535408999</v>
      </c>
      <c r="N25" s="7">
        <v>18998.195997270999</v>
      </c>
      <c r="O25" s="7">
        <v>14029.416711309301</v>
      </c>
      <c r="P25" s="7">
        <v>13186.1102665131</v>
      </c>
      <c r="Q25" s="7">
        <v>15624.527274333001</v>
      </c>
      <c r="R25" s="7">
        <v>20833.403217094499</v>
      </c>
      <c r="S25" s="7">
        <v>11582.7018159908</v>
      </c>
    </row>
    <row r="26" spans="4:19" x14ac:dyDescent="0.35">
      <c r="D26" t="s">
        <v>18</v>
      </c>
      <c r="E26" s="7">
        <v>199.90022755022801</v>
      </c>
      <c r="F26" s="7">
        <v>606.14916850883901</v>
      </c>
      <c r="G26" s="7">
        <v>538.33188379253602</v>
      </c>
      <c r="H26" s="7">
        <v>80.421082613039104</v>
      </c>
      <c r="I26" s="7">
        <v>375.91845886743903</v>
      </c>
      <c r="J26" s="7">
        <v>3627.2086270568798</v>
      </c>
      <c r="K26" s="7">
        <v>4479.2125570011203</v>
      </c>
      <c r="L26" s="7">
        <v>2391.0883861459602</v>
      </c>
      <c r="M26" s="7">
        <v>1193.1204213813701</v>
      </c>
      <c r="N26" s="7">
        <v>2376.90731689016</v>
      </c>
      <c r="O26" s="7">
        <v>2149.7033229574799</v>
      </c>
      <c r="P26" s="7">
        <v>1279.74440412626</v>
      </c>
      <c r="Q26" s="7">
        <v>1714.15476731648</v>
      </c>
      <c r="R26" s="7">
        <v>1091.3809074563401</v>
      </c>
      <c r="S26" s="7">
        <v>128.290619476351</v>
      </c>
    </row>
    <row r="27" spans="4:19" x14ac:dyDescent="0.35">
      <c r="D27" t="s">
        <v>19</v>
      </c>
      <c r="E27" s="7">
        <v>23.090187837842301</v>
      </c>
      <c r="F27" s="7">
        <v>93.663722943722902</v>
      </c>
      <c r="G27" s="7">
        <v>1503.04813617224</v>
      </c>
      <c r="H27" s="7">
        <v>4269.0950264406301</v>
      </c>
      <c r="I27" s="7">
        <v>863.90634528415103</v>
      </c>
      <c r="J27" s="7">
        <v>1440.3090668212001</v>
      </c>
      <c r="K27" s="7">
        <v>1996.3189074627101</v>
      </c>
      <c r="L27" s="7">
        <v>1695.30328651121</v>
      </c>
      <c r="M27" s="7">
        <v>791.909121759242</v>
      </c>
      <c r="N27" s="7">
        <v>2653.2834749799199</v>
      </c>
      <c r="O27" s="7">
        <v>2076.5195080352901</v>
      </c>
      <c r="P27" s="7">
        <v>2015.15275788095</v>
      </c>
      <c r="Q27" s="7">
        <v>1413.56762145728</v>
      </c>
      <c r="R27" s="7">
        <v>2397.0203570245699</v>
      </c>
      <c r="S27" s="7">
        <v>1889.5960447909299</v>
      </c>
    </row>
    <row r="28" spans="4:19" x14ac:dyDescent="0.35">
      <c r="D28" t="s">
        <v>20</v>
      </c>
      <c r="E28" s="7">
        <v>4971.9122103856498</v>
      </c>
      <c r="F28" s="7">
        <v>3676.1360680307498</v>
      </c>
      <c r="G28" s="7">
        <v>4465.3091912337004</v>
      </c>
      <c r="H28" s="7">
        <v>3220.7665942918702</v>
      </c>
      <c r="I28" s="7">
        <v>1875.94118192063</v>
      </c>
      <c r="J28" s="7">
        <v>1470.83431733669</v>
      </c>
      <c r="K28" s="7">
        <v>4968.1887976061098</v>
      </c>
      <c r="L28" s="7">
        <v>4234.0465606019097</v>
      </c>
      <c r="M28" s="7">
        <v>3444.8153563544602</v>
      </c>
      <c r="N28" s="7">
        <v>5796.7453635675902</v>
      </c>
      <c r="O28" s="7">
        <v>2733.4383261920002</v>
      </c>
      <c r="P28" s="7">
        <v>1670.56837109363</v>
      </c>
      <c r="Q28" s="7">
        <v>1645.68761679452</v>
      </c>
      <c r="R28" s="7">
        <v>621.093035719814</v>
      </c>
      <c r="S28" s="7">
        <v>1861.3748743789699</v>
      </c>
    </row>
    <row r="29" spans="4:19" x14ac:dyDescent="0.35">
      <c r="D29" t="s">
        <v>21</v>
      </c>
      <c r="E29" s="7">
        <v>12901.887258099499</v>
      </c>
      <c r="F29" s="7">
        <v>15753.053016981101</v>
      </c>
      <c r="G29" s="7">
        <v>12883.0299560122</v>
      </c>
      <c r="H29" s="7">
        <v>10639.0914804366</v>
      </c>
      <c r="I29" s="7">
        <v>10052.245088515499</v>
      </c>
      <c r="J29" s="7">
        <v>9257.5940874758999</v>
      </c>
      <c r="K29" s="7">
        <v>11526.8596079371</v>
      </c>
      <c r="L29" s="7">
        <v>15047.499219786299</v>
      </c>
      <c r="M29" s="7">
        <v>10665.568376364399</v>
      </c>
      <c r="N29" s="7">
        <v>11448.693522711201</v>
      </c>
      <c r="O29" s="7">
        <v>12243.6924768887</v>
      </c>
      <c r="P29" s="7">
        <v>5197.8359163066998</v>
      </c>
      <c r="Q29" s="7">
        <v>7391.9247920371299</v>
      </c>
      <c r="R29" s="7">
        <v>5640.6180223578103</v>
      </c>
      <c r="S29" s="7">
        <v>7781.9393601927204</v>
      </c>
    </row>
    <row r="30" spans="4:19" x14ac:dyDescent="0.35">
      <c r="D30" t="s">
        <v>22</v>
      </c>
      <c r="E30" s="7">
        <v>9.1789121476349695</v>
      </c>
      <c r="F30" s="7">
        <v>25.5604945054945</v>
      </c>
      <c r="G30" s="7">
        <v>35.686736596736601</v>
      </c>
      <c r="H30" s="7">
        <v>49.804605032648503</v>
      </c>
      <c r="I30" s="7">
        <v>43.130623420267398</v>
      </c>
      <c r="J30" s="7">
        <v>64.478848029098799</v>
      </c>
      <c r="K30" s="7">
        <v>58.339267459040897</v>
      </c>
      <c r="L30" s="7">
        <v>35.548472180031702</v>
      </c>
      <c r="M30" s="7">
        <v>26.538422259542902</v>
      </c>
      <c r="N30" s="7">
        <v>35.360454258130602</v>
      </c>
      <c r="O30" s="7">
        <v>37.966391010222502</v>
      </c>
      <c r="P30" s="7">
        <v>21.810490481641601</v>
      </c>
      <c r="Q30" s="7">
        <v>32.197251188213997</v>
      </c>
      <c r="R30" s="7">
        <v>36.913320868394997</v>
      </c>
      <c r="S30" s="7">
        <v>73.079288253529597</v>
      </c>
    </row>
    <row r="31" spans="4:19" x14ac:dyDescent="0.35">
      <c r="D31" s="2" t="s">
        <v>27</v>
      </c>
      <c r="E31" s="8">
        <f>SUM(E8:E30)</f>
        <v>122906.59158091542</v>
      </c>
      <c r="F31" s="8">
        <f t="shared" ref="F31:S31" si="0">SUM(F8:F30)</f>
        <v>136998.82536718791</v>
      </c>
      <c r="G31" s="8">
        <f t="shared" si="0"/>
        <v>139739.62056108809</v>
      </c>
      <c r="H31" s="8">
        <f t="shared" si="0"/>
        <v>140664.95612107363</v>
      </c>
      <c r="I31" s="8">
        <f t="shared" si="0"/>
        <v>136480.88756972179</v>
      </c>
      <c r="J31" s="8">
        <f t="shared" si="0"/>
        <v>133321.8963486143</v>
      </c>
      <c r="K31" s="8">
        <f t="shared" si="0"/>
        <v>132284.52794497114</v>
      </c>
      <c r="L31" s="8">
        <f t="shared" si="0"/>
        <v>123212.67679869324</v>
      </c>
      <c r="M31" s="8">
        <f t="shared" si="0"/>
        <v>134656.76728535962</v>
      </c>
      <c r="N31" s="8">
        <f t="shared" si="0"/>
        <v>146854.86643452774</v>
      </c>
      <c r="O31" s="8">
        <f t="shared" si="0"/>
        <v>134277.14277239316</v>
      </c>
      <c r="P31" s="8">
        <f t="shared" si="0"/>
        <v>110498.6946973016</v>
      </c>
      <c r="Q31" s="8">
        <f t="shared" si="0"/>
        <v>124683.18434201741</v>
      </c>
      <c r="R31" s="8">
        <f t="shared" si="0"/>
        <v>133699.44861329533</v>
      </c>
      <c r="S31" s="8">
        <f t="shared" si="0"/>
        <v>118627.90704284218</v>
      </c>
    </row>
    <row r="33" spans="2:19" x14ac:dyDescent="0.35">
      <c r="D33" s="9" t="s">
        <v>50</v>
      </c>
      <c r="E33" s="10">
        <f>(E31-E14)/E31</f>
        <v>0.75356956385726981</v>
      </c>
      <c r="F33" s="10">
        <f t="shared" ref="F33:S33" si="1">(F31-F14)/F31</f>
        <v>0.71510546742291425</v>
      </c>
      <c r="G33" s="10">
        <f t="shared" si="1"/>
        <v>0.70801729325926188</v>
      </c>
      <c r="H33" s="10">
        <f t="shared" si="1"/>
        <v>0.68240637263782333</v>
      </c>
      <c r="I33" s="10">
        <f t="shared" si="1"/>
        <v>0.66444107821775089</v>
      </c>
      <c r="J33" s="10">
        <f t="shared" si="1"/>
        <v>0.66228799521772352</v>
      </c>
      <c r="K33" s="10">
        <f t="shared" si="1"/>
        <v>0.69365163322186019</v>
      </c>
      <c r="L33" s="10">
        <f t="shared" si="1"/>
        <v>0.63611269406675841</v>
      </c>
      <c r="M33" s="10">
        <f t="shared" si="1"/>
        <v>0.6161213688037398</v>
      </c>
      <c r="N33" s="10">
        <f t="shared" si="1"/>
        <v>0.63609597299568743</v>
      </c>
      <c r="O33" s="10">
        <f t="shared" si="1"/>
        <v>0.62115041077438127</v>
      </c>
      <c r="P33" s="10">
        <f t="shared" si="1"/>
        <v>0.62796415231196201</v>
      </c>
      <c r="Q33" s="10">
        <f t="shared" si="1"/>
        <v>0.6338628893367767</v>
      </c>
      <c r="R33" s="10">
        <f t="shared" si="1"/>
        <v>0.67414725232609019</v>
      </c>
      <c r="S33" s="10">
        <f t="shared" si="1"/>
        <v>0.66701981372765851</v>
      </c>
    </row>
    <row r="34" spans="2:19" x14ac:dyDescent="0.35">
      <c r="D34" s="11" t="s">
        <v>51</v>
      </c>
      <c r="E34" s="12">
        <f>E14/E31</f>
        <v>0.24643043614273022</v>
      </c>
      <c r="F34" s="12">
        <f t="shared" ref="F34:S34" si="2">F14/F31</f>
        <v>0.2848945325770858</v>
      </c>
      <c r="G34" s="12">
        <f t="shared" si="2"/>
        <v>0.29198270674073806</v>
      </c>
      <c r="H34" s="12">
        <f t="shared" si="2"/>
        <v>0.31759362736217672</v>
      </c>
      <c r="I34" s="12">
        <f t="shared" si="2"/>
        <v>0.33555892178224905</v>
      </c>
      <c r="J34" s="12">
        <f t="shared" si="2"/>
        <v>0.33771200478227642</v>
      </c>
      <c r="K34" s="12">
        <f t="shared" si="2"/>
        <v>0.30634836677813976</v>
      </c>
      <c r="L34" s="12">
        <f t="shared" si="2"/>
        <v>0.36388730593324159</v>
      </c>
      <c r="M34" s="12">
        <f t="shared" si="2"/>
        <v>0.3838786311962602</v>
      </c>
      <c r="N34" s="12">
        <f t="shared" si="2"/>
        <v>0.36390402700431262</v>
      </c>
      <c r="O34" s="12">
        <f t="shared" si="2"/>
        <v>0.37884958922561868</v>
      </c>
      <c r="P34" s="12">
        <f t="shared" si="2"/>
        <v>0.37203584768803794</v>
      </c>
      <c r="Q34" s="12">
        <f t="shared" si="2"/>
        <v>0.3661371106632233</v>
      </c>
      <c r="R34" s="12">
        <f t="shared" si="2"/>
        <v>0.32585274767390987</v>
      </c>
      <c r="S34" s="12">
        <f t="shared" si="2"/>
        <v>0.33298018627234144</v>
      </c>
    </row>
    <row r="36" spans="2:19" x14ac:dyDescent="0.35">
      <c r="B36" s="3" t="s">
        <v>26</v>
      </c>
      <c r="D36" s="1" t="s">
        <v>48</v>
      </c>
    </row>
    <row r="37" spans="2:19" x14ac:dyDescent="0.35">
      <c r="D37" s="1" t="s">
        <v>49</v>
      </c>
    </row>
    <row r="39" spans="2:19" x14ac:dyDescent="0.35">
      <c r="D39" s="2" t="s">
        <v>0</v>
      </c>
      <c r="E39" s="2">
        <v>2010</v>
      </c>
      <c r="F39" s="2">
        <v>2011</v>
      </c>
      <c r="G39" s="2">
        <v>2012</v>
      </c>
      <c r="H39" s="2">
        <v>2013</v>
      </c>
      <c r="I39" s="2">
        <v>2014</v>
      </c>
      <c r="J39" s="2">
        <v>2015</v>
      </c>
      <c r="K39" s="2">
        <v>2016</v>
      </c>
      <c r="L39" s="2">
        <v>2017</v>
      </c>
      <c r="M39" s="2">
        <v>2018</v>
      </c>
      <c r="N39" s="2">
        <v>2019</v>
      </c>
      <c r="O39" s="2">
        <v>2020</v>
      </c>
      <c r="P39" s="2">
        <v>2021</v>
      </c>
      <c r="Q39" s="2">
        <v>2022</v>
      </c>
      <c r="R39" s="2">
        <v>2023</v>
      </c>
      <c r="S39" s="2">
        <v>2024</v>
      </c>
    </row>
    <row r="40" spans="2:19" x14ac:dyDescent="0.35">
      <c r="D40" t="s">
        <v>1</v>
      </c>
      <c r="E40" s="7">
        <v>1085.4996086339199</v>
      </c>
      <c r="F40" s="7">
        <v>671.50222021939396</v>
      </c>
      <c r="G40" s="7">
        <v>739.58687596029699</v>
      </c>
      <c r="H40" s="7">
        <v>815.35303441838005</v>
      </c>
      <c r="I40" s="7">
        <v>535.09231310438304</v>
      </c>
      <c r="J40" s="7">
        <v>386.75893279400202</v>
      </c>
      <c r="K40" s="7">
        <v>737.782630483616</v>
      </c>
      <c r="L40" s="7">
        <v>1724.7453072931</v>
      </c>
      <c r="M40" s="7">
        <v>2577.2051294592402</v>
      </c>
      <c r="N40" s="7">
        <v>1775.1717209721901</v>
      </c>
      <c r="O40" s="7">
        <v>1561.8293171531</v>
      </c>
      <c r="P40" s="7">
        <v>1226.3331949984099</v>
      </c>
      <c r="Q40" s="7">
        <v>1008.84665984765</v>
      </c>
      <c r="R40" s="7">
        <v>1136.1704642009099</v>
      </c>
      <c r="S40" s="7">
        <v>999.55354830337399</v>
      </c>
    </row>
    <row r="41" spans="2:19" x14ac:dyDescent="0.35">
      <c r="D41" t="s">
        <v>2</v>
      </c>
      <c r="E41" s="7">
        <v>409.586153385621</v>
      </c>
      <c r="F41" s="7">
        <v>864.19924242424202</v>
      </c>
      <c r="G41" s="7">
        <v>693.84915847465697</v>
      </c>
      <c r="H41" s="7">
        <v>717.58359726058302</v>
      </c>
      <c r="I41" s="7">
        <v>880.38567499116698</v>
      </c>
      <c r="J41" s="7">
        <v>2080.7528942352401</v>
      </c>
      <c r="K41" s="7">
        <v>2244.9794445083198</v>
      </c>
      <c r="L41" s="7">
        <v>2883.71777415821</v>
      </c>
      <c r="M41" s="7">
        <v>2365.3453674361299</v>
      </c>
      <c r="N41" s="7">
        <v>2649.3192410416</v>
      </c>
      <c r="O41" s="7">
        <v>2416.9442749161899</v>
      </c>
      <c r="P41" s="7">
        <v>2780.1681902253499</v>
      </c>
      <c r="Q41" s="7">
        <v>2303.1851637023501</v>
      </c>
      <c r="R41" s="7">
        <v>2905.4507402777299</v>
      </c>
      <c r="S41" s="7">
        <v>2108.7826606795602</v>
      </c>
    </row>
    <row r="42" spans="2:19" x14ac:dyDescent="0.35">
      <c r="D42" t="s">
        <v>3</v>
      </c>
      <c r="E42" s="7">
        <v>3230.7976673401899</v>
      </c>
      <c r="F42" s="7">
        <v>4225.0394109601302</v>
      </c>
      <c r="G42" s="7">
        <v>6194.6364790150501</v>
      </c>
      <c r="H42" s="7">
        <v>5166.8317817267098</v>
      </c>
      <c r="I42" s="7">
        <v>3105.6248148740801</v>
      </c>
      <c r="J42" s="7">
        <v>2428.4441067822399</v>
      </c>
      <c r="K42" s="7">
        <v>3372.2281017389901</v>
      </c>
      <c r="L42" s="7">
        <v>4294.0170629976601</v>
      </c>
      <c r="M42" s="7">
        <v>3094.2341198440899</v>
      </c>
      <c r="N42" s="7">
        <v>2988.2960985824898</v>
      </c>
      <c r="O42" s="7">
        <v>3940.7654755158601</v>
      </c>
      <c r="P42" s="7">
        <v>2874.5955335470499</v>
      </c>
      <c r="Q42" s="7">
        <v>3319.0907640714199</v>
      </c>
      <c r="R42" s="7">
        <v>4920.3182112615004</v>
      </c>
      <c r="S42" s="7">
        <v>3623.1377330618102</v>
      </c>
    </row>
    <row r="43" spans="2:19" x14ac:dyDescent="0.35">
      <c r="D43" t="s">
        <v>5</v>
      </c>
      <c r="E43" s="7">
        <v>9567.5976757113494</v>
      </c>
      <c r="F43" s="7">
        <v>11333.1329196098</v>
      </c>
      <c r="G43" s="7">
        <v>12422.987448910601</v>
      </c>
      <c r="H43" s="7">
        <v>9510.8822555378192</v>
      </c>
      <c r="I43" s="7">
        <v>8866.3673963933597</v>
      </c>
      <c r="J43" s="7">
        <v>9881.8422853556403</v>
      </c>
      <c r="K43" s="7">
        <v>9274.4171417714606</v>
      </c>
      <c r="L43" s="7">
        <v>9905.1009033149294</v>
      </c>
      <c r="M43" s="7">
        <v>10822.654205930001</v>
      </c>
      <c r="N43" s="7">
        <v>11391.096291248599</v>
      </c>
      <c r="O43" s="7">
        <v>10105.965245773699</v>
      </c>
      <c r="P43" s="7">
        <v>9198.5539291511905</v>
      </c>
      <c r="Q43" s="7">
        <v>7806.2558600272496</v>
      </c>
      <c r="R43" s="7">
        <v>7892.4728193652099</v>
      </c>
      <c r="S43" s="7">
        <v>9864.3324212867192</v>
      </c>
    </row>
    <row r="44" spans="2:19" x14ac:dyDescent="0.35">
      <c r="D44" t="s">
        <v>6</v>
      </c>
      <c r="E44" s="7">
        <v>5460</v>
      </c>
      <c r="F44" s="7">
        <v>5888</v>
      </c>
      <c r="G44" s="7">
        <v>6274</v>
      </c>
      <c r="H44" s="7">
        <v>7342</v>
      </c>
      <c r="I44" s="7">
        <v>7788</v>
      </c>
      <c r="J44" s="7">
        <v>8991</v>
      </c>
      <c r="K44" s="7">
        <v>9048</v>
      </c>
      <c r="L44" s="7">
        <v>8206</v>
      </c>
      <c r="M44" s="7">
        <v>9254</v>
      </c>
      <c r="N44" s="7">
        <v>9653</v>
      </c>
      <c r="O44" s="7">
        <v>9768</v>
      </c>
      <c r="P44" s="7">
        <v>10160</v>
      </c>
      <c r="Q44" s="7">
        <v>10670</v>
      </c>
      <c r="R44" s="7">
        <v>10769</v>
      </c>
      <c r="S44" s="7">
        <v>9780</v>
      </c>
    </row>
    <row r="45" spans="2:19" x14ac:dyDescent="0.35">
      <c r="D45" t="s">
        <v>7</v>
      </c>
      <c r="E45" s="7">
        <v>16864.565611726601</v>
      </c>
      <c r="F45" s="7">
        <v>19067.511344323</v>
      </c>
      <c r="G45" s="7">
        <v>19576.8693676611</v>
      </c>
      <c r="H45" s="7">
        <v>25005.678698388499</v>
      </c>
      <c r="I45" s="7">
        <v>22017.976139239599</v>
      </c>
      <c r="J45" s="7">
        <v>18403.2912768965</v>
      </c>
      <c r="K45" s="7">
        <v>14922.637373760999</v>
      </c>
      <c r="L45" s="7">
        <v>19007.848091754498</v>
      </c>
      <c r="M45" s="7">
        <v>21099.637405198198</v>
      </c>
      <c r="N45" s="7">
        <v>22441.8396460369</v>
      </c>
      <c r="O45" s="7">
        <v>25866.5059263736</v>
      </c>
      <c r="P45" s="7">
        <v>20603.517130743599</v>
      </c>
      <c r="Q45" s="7">
        <v>15281.160194251701</v>
      </c>
      <c r="R45" s="7">
        <v>18327.302212863098</v>
      </c>
      <c r="S45" s="7">
        <v>14391.1625489039</v>
      </c>
    </row>
    <row r="46" spans="2:19" x14ac:dyDescent="0.35">
      <c r="D46" t="s">
        <v>10</v>
      </c>
      <c r="E46" s="7">
        <v>497.80286972435101</v>
      </c>
      <c r="F46" s="7">
        <v>838.85717409843596</v>
      </c>
      <c r="G46" s="7">
        <v>698.36998684325204</v>
      </c>
      <c r="H46" s="7">
        <v>1242.3502767014299</v>
      </c>
      <c r="I46" s="7">
        <v>334.31416005621202</v>
      </c>
      <c r="J46" s="7">
        <v>575.87147533060795</v>
      </c>
      <c r="K46" s="7">
        <v>2355.8742843966002</v>
      </c>
      <c r="L46" s="7">
        <v>225.54000520650101</v>
      </c>
      <c r="M46" s="7">
        <v>2.76497506117071</v>
      </c>
      <c r="N46" s="7">
        <v>401.81243081000599</v>
      </c>
      <c r="O46" s="7">
        <v>2127.1623168840001</v>
      </c>
      <c r="P46" s="7">
        <v>384.92490953363199</v>
      </c>
      <c r="Q46" s="7">
        <v>465.60814142106699</v>
      </c>
      <c r="R46" s="7">
        <v>1510.861065173</v>
      </c>
      <c r="S46" s="7">
        <v>1040.7706453272101</v>
      </c>
    </row>
    <row r="47" spans="2:19" x14ac:dyDescent="0.35">
      <c r="D47" t="s">
        <v>46</v>
      </c>
      <c r="E47" s="7">
        <v>24.5451012720367</v>
      </c>
      <c r="F47" s="7">
        <v>30.716039395387199</v>
      </c>
      <c r="G47" s="7">
        <v>18.759758319623401</v>
      </c>
      <c r="H47" s="7">
        <v>15.5033081697984</v>
      </c>
      <c r="I47" s="7">
        <v>26.106683776768101</v>
      </c>
      <c r="J47" s="7">
        <v>31.4189138639139</v>
      </c>
      <c r="K47" s="7">
        <v>16.338141303141299</v>
      </c>
      <c r="L47" s="7">
        <v>13.999037742069801</v>
      </c>
      <c r="M47" s="7">
        <v>18.0443832338878</v>
      </c>
      <c r="N47" s="7">
        <v>6.6523809523809501</v>
      </c>
      <c r="O47" s="7">
        <v>23.4860654991529</v>
      </c>
      <c r="P47" s="7">
        <v>37.885198641937798</v>
      </c>
      <c r="Q47" s="7">
        <v>14.949216966389301</v>
      </c>
      <c r="R47" s="7">
        <v>22.707423428666001</v>
      </c>
      <c r="S47" s="7">
        <v>11.156252901687701</v>
      </c>
    </row>
    <row r="48" spans="2:19" x14ac:dyDescent="0.35">
      <c r="D48" t="s">
        <v>12</v>
      </c>
      <c r="E48" s="7">
        <v>2472</v>
      </c>
      <c r="F48" s="7">
        <v>2626</v>
      </c>
      <c r="G48" s="7">
        <v>2666</v>
      </c>
      <c r="H48" s="7">
        <v>2397</v>
      </c>
      <c r="I48" s="7">
        <v>2306</v>
      </c>
      <c r="J48" s="7">
        <v>2250</v>
      </c>
      <c r="K48" s="7">
        <v>2417</v>
      </c>
      <c r="L48" s="7">
        <v>2387</v>
      </c>
      <c r="M48" s="7">
        <v>2473</v>
      </c>
      <c r="N48" s="7">
        <v>2498</v>
      </c>
      <c r="O48" s="7">
        <v>2792</v>
      </c>
      <c r="P48" s="7">
        <v>2717</v>
      </c>
      <c r="Q48" s="7">
        <v>2583</v>
      </c>
      <c r="R48" s="7">
        <v>2639</v>
      </c>
      <c r="S48" s="7">
        <v>2228</v>
      </c>
    </row>
    <row r="49" spans="4:19" x14ac:dyDescent="0.35">
      <c r="D49" t="s">
        <v>13</v>
      </c>
      <c r="E49" s="7">
        <v>191.35083690666499</v>
      </c>
      <c r="F49" s="7">
        <v>327.64013494119001</v>
      </c>
      <c r="G49" s="7">
        <v>388.91273593462699</v>
      </c>
      <c r="H49" s="7">
        <v>144.93530132910601</v>
      </c>
      <c r="I49" s="7">
        <v>170.199941330245</v>
      </c>
      <c r="J49" s="7">
        <v>221.51522846311599</v>
      </c>
      <c r="K49" s="7">
        <v>132.71922266131901</v>
      </c>
      <c r="L49" s="7">
        <v>89.757033120378097</v>
      </c>
      <c r="M49" s="7">
        <v>201.95489756269899</v>
      </c>
      <c r="N49" s="7">
        <v>522.02155003312305</v>
      </c>
      <c r="O49" s="7">
        <v>543.16318457631803</v>
      </c>
      <c r="P49" s="7">
        <v>406.83715785824899</v>
      </c>
      <c r="Q49" s="7">
        <v>365.13936409916897</v>
      </c>
      <c r="R49" s="7">
        <v>308.55768949206498</v>
      </c>
      <c r="S49" s="7">
        <v>328.53277182067001</v>
      </c>
    </row>
    <row r="50" spans="4:19" x14ac:dyDescent="0.35">
      <c r="D50" t="s">
        <v>14</v>
      </c>
      <c r="E50" s="7">
        <v>179.31688311688299</v>
      </c>
      <c r="F50" s="7">
        <v>4.56666666666667</v>
      </c>
      <c r="G50" s="7">
        <v>9.3581357048748295</v>
      </c>
      <c r="H50" s="7">
        <v>365.21572832964102</v>
      </c>
      <c r="I50" s="7">
        <v>302.64660894660898</v>
      </c>
      <c r="J50" s="7">
        <v>280.37809041835402</v>
      </c>
      <c r="K50" s="7">
        <v>534.77186652532305</v>
      </c>
      <c r="L50" s="7">
        <v>357.73683878146397</v>
      </c>
      <c r="M50" s="7">
        <v>750.12242515205401</v>
      </c>
      <c r="N50" s="7">
        <v>846.89762745363305</v>
      </c>
      <c r="O50" s="7">
        <v>899.62084157109905</v>
      </c>
      <c r="P50" s="7">
        <v>34.757683157168302</v>
      </c>
      <c r="Q50" s="7">
        <v>20.861916154434301</v>
      </c>
      <c r="R50" s="7">
        <v>1.8450263504611299</v>
      </c>
      <c r="S50" s="7">
        <v>27.466222848241198</v>
      </c>
    </row>
    <row r="51" spans="4:19" x14ac:dyDescent="0.35">
      <c r="D51" t="s">
        <v>15</v>
      </c>
      <c r="E51" s="7">
        <v>1067.8269960537</v>
      </c>
      <c r="F51" s="7">
        <v>297.56663977137498</v>
      </c>
      <c r="G51" s="7">
        <v>186.727879526446</v>
      </c>
      <c r="H51" s="7">
        <v>83.161689754793898</v>
      </c>
      <c r="I51" s="7">
        <v>31.7667701863354</v>
      </c>
      <c r="J51" s="7">
        <v>195.45447885447899</v>
      </c>
      <c r="K51" s="7">
        <v>1709.4960416488</v>
      </c>
      <c r="L51" s="7">
        <v>1968.0110370105399</v>
      </c>
      <c r="M51" s="7">
        <v>2549.3375577409402</v>
      </c>
      <c r="N51" s="7">
        <v>3147.67079251716</v>
      </c>
      <c r="O51" s="7">
        <v>3099.6393780653898</v>
      </c>
      <c r="P51" s="7">
        <v>2615.0284090204</v>
      </c>
      <c r="Q51" s="7">
        <v>4509.7774573898096</v>
      </c>
      <c r="R51" s="7">
        <v>6289.3777620137598</v>
      </c>
      <c r="S51" s="7">
        <v>5249.0573037867098</v>
      </c>
    </row>
    <row r="52" spans="4:19" x14ac:dyDescent="0.35">
      <c r="D52" t="s">
        <v>16</v>
      </c>
      <c r="E52" s="7">
        <v>3.11579254079254</v>
      </c>
      <c r="F52" s="7">
        <v>6.1756410256410303</v>
      </c>
      <c r="G52" s="7">
        <v>113.296740890688</v>
      </c>
      <c r="H52" s="7">
        <v>356.66848055961299</v>
      </c>
      <c r="I52" s="7">
        <v>65.423295293084294</v>
      </c>
      <c r="J52" s="7">
        <v>1185.27478408</v>
      </c>
      <c r="K52" s="7">
        <v>2477.9765327597502</v>
      </c>
      <c r="L52" s="7">
        <v>2934.3450973746599</v>
      </c>
      <c r="M52" s="7">
        <v>3771.38016907154</v>
      </c>
      <c r="N52" s="7">
        <v>2555.4987926420399</v>
      </c>
      <c r="O52" s="7">
        <v>2581.64422457094</v>
      </c>
      <c r="P52" s="7">
        <v>1819.35514750792</v>
      </c>
      <c r="Q52" s="7">
        <v>1770.22204819028</v>
      </c>
      <c r="R52" s="7">
        <v>2028.7219324820301</v>
      </c>
      <c r="S52" s="7">
        <v>860.83503046843998</v>
      </c>
    </row>
    <row r="53" spans="4:19" x14ac:dyDescent="0.35">
      <c r="D53" t="s">
        <v>17</v>
      </c>
      <c r="E53" s="7">
        <v>16668.4685176934</v>
      </c>
      <c r="F53" s="7">
        <v>13961.1068213566</v>
      </c>
      <c r="G53" s="7">
        <v>12114.37661284</v>
      </c>
      <c r="H53" s="7">
        <v>15294.976930589401</v>
      </c>
      <c r="I53" s="7">
        <v>13859.8406909203</v>
      </c>
      <c r="J53" s="7">
        <v>11105.614800908499</v>
      </c>
      <c r="K53" s="7">
        <v>8015.32431660563</v>
      </c>
      <c r="L53" s="7">
        <v>7044.5671778571204</v>
      </c>
      <c r="M53" s="7">
        <v>11451.813833104299</v>
      </c>
      <c r="N53" s="7">
        <v>10632.863190749</v>
      </c>
      <c r="O53" s="7">
        <v>9312.0554183048698</v>
      </c>
      <c r="P53" s="7">
        <v>8022.8562350948196</v>
      </c>
      <c r="Q53" s="7">
        <v>8788.2916053258705</v>
      </c>
      <c r="R53" s="7">
        <v>10354.822692906801</v>
      </c>
      <c r="S53" s="7">
        <v>6933.97148485653</v>
      </c>
    </row>
    <row r="54" spans="4:19" x14ac:dyDescent="0.35">
      <c r="D54" t="s">
        <v>18</v>
      </c>
      <c r="E54" s="7">
        <v>0.16666666666666699</v>
      </c>
      <c r="F54" s="7">
        <v>5.4217948717948703</v>
      </c>
      <c r="G54" s="7">
        <v>1.5333333333333301</v>
      </c>
      <c r="H54" s="7">
        <v>1.8616666666666699</v>
      </c>
      <c r="I54" s="7">
        <v>12.093984493767101</v>
      </c>
      <c r="J54" s="7">
        <v>37.673540083105301</v>
      </c>
      <c r="K54" s="7">
        <v>54.809838879141601</v>
      </c>
      <c r="L54" s="7">
        <v>84.933512013479699</v>
      </c>
      <c r="M54" s="7">
        <v>83.769732379016304</v>
      </c>
      <c r="N54" s="7">
        <v>213.02813459231299</v>
      </c>
      <c r="O54" s="7">
        <v>8.8385470141945603</v>
      </c>
      <c r="P54" s="7">
        <v>0.41527850554215001</v>
      </c>
      <c r="Q54" s="7">
        <v>0.97985948857149896</v>
      </c>
      <c r="R54" s="7">
        <v>0.17601010101010101</v>
      </c>
      <c r="S54" s="7">
        <v>4.7619047619047603E-2</v>
      </c>
    </row>
    <row r="55" spans="4:19" x14ac:dyDescent="0.35">
      <c r="D55" t="s">
        <v>19</v>
      </c>
      <c r="E55" s="7">
        <v>23.090187837842301</v>
      </c>
      <c r="F55" s="7">
        <v>93.663722943722902</v>
      </c>
      <c r="G55" s="7">
        <v>1503.04813617224</v>
      </c>
      <c r="H55" s="7">
        <v>4269.0950264406301</v>
      </c>
      <c r="I55" s="7">
        <v>863.90634528415103</v>
      </c>
      <c r="J55" s="7">
        <v>1440.3090668212001</v>
      </c>
      <c r="K55" s="7">
        <v>1996.3189074627101</v>
      </c>
      <c r="L55" s="7">
        <v>1695.30328651121</v>
      </c>
      <c r="M55" s="7">
        <v>791.909121759242</v>
      </c>
      <c r="N55" s="7">
        <v>2653.2834749799199</v>
      </c>
      <c r="O55" s="7">
        <v>2076.5195080352901</v>
      </c>
      <c r="P55" s="7">
        <v>2015.15275788095</v>
      </c>
      <c r="Q55" s="7">
        <v>1413.56762145728</v>
      </c>
      <c r="R55" s="7">
        <v>2397.0203570245699</v>
      </c>
      <c r="S55" s="7">
        <v>1889.5960447909299</v>
      </c>
    </row>
    <row r="56" spans="4:19" x14ac:dyDescent="0.35">
      <c r="D56" t="s">
        <v>20</v>
      </c>
      <c r="E56" s="7">
        <v>210.26457943033401</v>
      </c>
      <c r="F56" s="7">
        <v>317.44934775369597</v>
      </c>
      <c r="G56" s="7">
        <v>142.22929018977601</v>
      </c>
      <c r="H56" s="7">
        <v>43.6932786896975</v>
      </c>
      <c r="I56" s="7">
        <v>41.913233477049303</v>
      </c>
      <c r="J56" s="7">
        <v>66.946096391870995</v>
      </c>
      <c r="K56" s="7">
        <v>227.01474990721101</v>
      </c>
      <c r="L56" s="7">
        <v>503.73827214223797</v>
      </c>
      <c r="M56" s="7">
        <v>74.389751219951293</v>
      </c>
      <c r="N56" s="7">
        <v>128.67843443568199</v>
      </c>
      <c r="O56" s="7">
        <v>170.89185112606799</v>
      </c>
      <c r="P56" s="7">
        <v>102.399587474626</v>
      </c>
      <c r="Q56" s="7">
        <v>81.554290655789202</v>
      </c>
      <c r="R56" s="7">
        <v>5.1446969696969704</v>
      </c>
      <c r="S56" s="7">
        <v>7.5271739130434803</v>
      </c>
    </row>
    <row r="57" spans="4:19" x14ac:dyDescent="0.35">
      <c r="D57" t="s">
        <v>21</v>
      </c>
      <c r="E57" s="7">
        <v>12901.887258099499</v>
      </c>
      <c r="F57" s="7">
        <v>15753.053016981101</v>
      </c>
      <c r="G57" s="7">
        <v>12883.0299560122</v>
      </c>
      <c r="H57" s="7">
        <v>10639.0914804366</v>
      </c>
      <c r="I57" s="7">
        <v>10052.245088515499</v>
      </c>
      <c r="J57" s="7">
        <v>9257.5940874758999</v>
      </c>
      <c r="K57" s="7">
        <v>11526.8596079371</v>
      </c>
      <c r="L57" s="7">
        <v>15047.499219786299</v>
      </c>
      <c r="M57" s="7">
        <v>10665.568376364399</v>
      </c>
      <c r="N57" s="7">
        <v>11448.693522711201</v>
      </c>
      <c r="O57" s="7">
        <v>12243.6924768887</v>
      </c>
      <c r="P57" s="7">
        <v>5197.8359163066998</v>
      </c>
      <c r="Q57" s="7">
        <v>7391.9247920371299</v>
      </c>
      <c r="R57" s="7">
        <v>5640.6180223578103</v>
      </c>
      <c r="S57" s="7">
        <v>7781.9393601927204</v>
      </c>
    </row>
    <row r="58" spans="4:19" x14ac:dyDescent="0.35">
      <c r="D58" t="s">
        <v>22</v>
      </c>
      <c r="E58" s="7">
        <v>7.4371669363245401</v>
      </c>
      <c r="F58" s="7">
        <v>20.795934065934102</v>
      </c>
      <c r="G58" s="7">
        <v>29.498546453546499</v>
      </c>
      <c r="H58" s="7">
        <v>39.861312310877501</v>
      </c>
      <c r="I58" s="7">
        <v>31.8226983250667</v>
      </c>
      <c r="J58" s="7">
        <v>53.081102122515198</v>
      </c>
      <c r="K58" s="7">
        <v>46.063099704968302</v>
      </c>
      <c r="L58" s="7">
        <v>25.052579467671599</v>
      </c>
      <c r="M58" s="7">
        <v>18.8181124283219</v>
      </c>
      <c r="N58" s="7">
        <v>25.284827906629801</v>
      </c>
      <c r="O58" s="7">
        <v>26.811877329708299</v>
      </c>
      <c r="P58" s="7">
        <v>14.9880195440135</v>
      </c>
      <c r="Q58" s="7">
        <v>25.953519263511001</v>
      </c>
      <c r="R58" s="7">
        <v>28.813152394072201</v>
      </c>
      <c r="S58" s="7">
        <v>54.628351802659601</v>
      </c>
    </row>
    <row r="59" spans="4:19" x14ac:dyDescent="0.35">
      <c r="D59" s="2" t="s">
        <v>27</v>
      </c>
      <c r="E59" s="8">
        <f>SUM(E40:E58)</f>
        <v>70865.319573076165</v>
      </c>
      <c r="F59" s="8">
        <f t="shared" ref="F59:S59" si="3">SUM(F40:F58)</f>
        <v>76332.398071408097</v>
      </c>
      <c r="G59" s="8">
        <f t="shared" si="3"/>
        <v>76657.070442242315</v>
      </c>
      <c r="H59" s="8">
        <f t="shared" si="3"/>
        <v>83451.743847310237</v>
      </c>
      <c r="I59" s="8">
        <f t="shared" si="3"/>
        <v>71291.725839207676</v>
      </c>
      <c r="J59" s="8">
        <f t="shared" si="3"/>
        <v>68873.221160877176</v>
      </c>
      <c r="K59" s="8">
        <f t="shared" si="3"/>
        <v>71110.611302055084</v>
      </c>
      <c r="L59" s="8">
        <f t="shared" si="3"/>
        <v>78398.912236532022</v>
      </c>
      <c r="M59" s="8">
        <f t="shared" si="3"/>
        <v>82065.949562945156</v>
      </c>
      <c r="N59" s="8">
        <f t="shared" si="3"/>
        <v>85979.108157664872</v>
      </c>
      <c r="O59" s="8">
        <f t="shared" si="3"/>
        <v>89565.535929598162</v>
      </c>
      <c r="P59" s="8">
        <f t="shared" si="3"/>
        <v>70212.604279191582</v>
      </c>
      <c r="Q59" s="8">
        <f t="shared" si="3"/>
        <v>67820.368474349656</v>
      </c>
      <c r="R59" s="8">
        <f t="shared" si="3"/>
        <v>77178.3802786624</v>
      </c>
      <c r="S59" s="8">
        <f t="shared" si="3"/>
        <v>67180.497173991811</v>
      </c>
    </row>
    <row r="61" spans="4:19" x14ac:dyDescent="0.35">
      <c r="D61" s="9" t="s">
        <v>50</v>
      </c>
      <c r="E61" s="10">
        <f>(E59-E45)/E59</f>
        <v>0.76201947986227736</v>
      </c>
      <c r="F61" s="10">
        <f t="shared" ref="F61:S61" si="4">(F59-F45)/F59</f>
        <v>0.75020421438239682</v>
      </c>
      <c r="G61" s="10">
        <f t="shared" si="4"/>
        <v>0.74461756424136505</v>
      </c>
      <c r="H61" s="10">
        <f t="shared" si="4"/>
        <v>0.70035762531049295</v>
      </c>
      <c r="I61" s="10">
        <f t="shared" si="4"/>
        <v>0.69115664012820721</v>
      </c>
      <c r="J61" s="10">
        <f t="shared" si="4"/>
        <v>0.7327946774275409</v>
      </c>
      <c r="K61" s="10">
        <f t="shared" si="4"/>
        <v>0.79014893697968058</v>
      </c>
      <c r="L61" s="10">
        <f t="shared" si="4"/>
        <v>0.75754959412692857</v>
      </c>
      <c r="M61" s="10">
        <f t="shared" si="4"/>
        <v>0.74289412944628597</v>
      </c>
      <c r="N61" s="10">
        <f t="shared" si="4"/>
        <v>0.73898496824503002</v>
      </c>
      <c r="O61" s="10">
        <f t="shared" si="4"/>
        <v>0.71120023279148759</v>
      </c>
      <c r="P61" s="10">
        <f t="shared" si="4"/>
        <v>0.70655529242561199</v>
      </c>
      <c r="Q61" s="10">
        <f t="shared" si="4"/>
        <v>0.77468184650115568</v>
      </c>
      <c r="R61" s="10">
        <f t="shared" si="4"/>
        <v>0.7625332101206318</v>
      </c>
      <c r="S61" s="10">
        <f t="shared" si="4"/>
        <v>0.78578362539306601</v>
      </c>
    </row>
    <row r="62" spans="4:19" x14ac:dyDescent="0.35">
      <c r="D62" s="11" t="s">
        <v>51</v>
      </c>
      <c r="E62" s="12">
        <f>E45/E59</f>
        <v>0.23798052013772261</v>
      </c>
      <c r="F62" s="12">
        <f t="shared" ref="F62:S62" si="5">F45/F59</f>
        <v>0.24979578561760313</v>
      </c>
      <c r="G62" s="12">
        <f t="shared" si="5"/>
        <v>0.25538243575863495</v>
      </c>
      <c r="H62" s="12">
        <f t="shared" si="5"/>
        <v>0.29964237468950705</v>
      </c>
      <c r="I62" s="12">
        <f t="shared" si="5"/>
        <v>0.30884335987179273</v>
      </c>
      <c r="J62" s="12">
        <f t="shared" si="5"/>
        <v>0.26720532257245905</v>
      </c>
      <c r="K62" s="12">
        <f t="shared" si="5"/>
        <v>0.20985106302031942</v>
      </c>
      <c r="L62" s="12">
        <f t="shared" si="5"/>
        <v>0.24245040587307148</v>
      </c>
      <c r="M62" s="12">
        <f t="shared" si="5"/>
        <v>0.25710587055371398</v>
      </c>
      <c r="N62" s="12">
        <f t="shared" si="5"/>
        <v>0.26101503175497004</v>
      </c>
      <c r="O62" s="12">
        <f t="shared" si="5"/>
        <v>0.28879976720851236</v>
      </c>
      <c r="P62" s="12">
        <f t="shared" si="5"/>
        <v>0.29344470757438801</v>
      </c>
      <c r="Q62" s="12">
        <f t="shared" si="5"/>
        <v>0.22531815349884438</v>
      </c>
      <c r="R62" s="12">
        <f t="shared" si="5"/>
        <v>0.2374667898793682</v>
      </c>
      <c r="S62" s="12">
        <f t="shared" si="5"/>
        <v>0.21421637460693399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5362-E9DF-42FB-A832-80EF391B5272}">
  <dimension ref="B2:AD203"/>
  <sheetViews>
    <sheetView zoomScale="85" zoomScaleNormal="85" workbookViewId="0">
      <selection activeCell="I5" sqref="I5"/>
    </sheetView>
  </sheetViews>
  <sheetFormatPr defaultRowHeight="14.5" x14ac:dyDescent="0.35"/>
  <cols>
    <col min="4" max="4" width="23.1796875" customWidth="1"/>
  </cols>
  <sheetData>
    <row r="2" spans="2:30" ht="28.5" x14ac:dyDescent="0.65">
      <c r="G2" s="4" t="s">
        <v>81</v>
      </c>
    </row>
    <row r="4" spans="2:30" x14ac:dyDescent="0.35">
      <c r="B4" s="3" t="s">
        <v>25</v>
      </c>
      <c r="D4" s="1" t="s">
        <v>23</v>
      </c>
    </row>
    <row r="5" spans="2:30" x14ac:dyDescent="0.35">
      <c r="D5" s="1" t="s">
        <v>24</v>
      </c>
    </row>
    <row r="7" spans="2:30" x14ac:dyDescent="0.35">
      <c r="D7" s="2" t="s">
        <v>0</v>
      </c>
      <c r="E7" s="2" t="s">
        <v>28</v>
      </c>
      <c r="F7" s="2">
        <v>2000</v>
      </c>
      <c r="G7" s="2">
        <v>2001</v>
      </c>
      <c r="H7" s="2">
        <v>2002</v>
      </c>
      <c r="I7" s="2">
        <v>2003</v>
      </c>
      <c r="J7" s="2">
        <v>2004</v>
      </c>
      <c r="K7" s="2">
        <v>2005</v>
      </c>
      <c r="L7" s="2">
        <v>2006</v>
      </c>
      <c r="M7" s="2">
        <v>2007</v>
      </c>
      <c r="N7" s="2">
        <v>2008</v>
      </c>
      <c r="O7" s="2">
        <v>2009</v>
      </c>
      <c r="P7" s="2">
        <v>2010</v>
      </c>
      <c r="Q7" s="2">
        <v>2011</v>
      </c>
      <c r="R7" s="2">
        <v>2012</v>
      </c>
      <c r="S7" s="2">
        <v>2013</v>
      </c>
      <c r="T7" s="2">
        <v>2014</v>
      </c>
      <c r="U7" s="2">
        <v>2015</v>
      </c>
      <c r="V7" s="2">
        <v>2016</v>
      </c>
      <c r="W7" s="2">
        <v>2017</v>
      </c>
      <c r="X7" s="2">
        <v>2018</v>
      </c>
      <c r="Y7" s="2">
        <v>2019</v>
      </c>
      <c r="Z7" s="2">
        <v>2020</v>
      </c>
      <c r="AA7" s="2">
        <v>2021</v>
      </c>
      <c r="AB7" s="2">
        <v>2022</v>
      </c>
      <c r="AC7" s="2">
        <v>2023</v>
      </c>
      <c r="AD7" s="2">
        <v>2024</v>
      </c>
    </row>
    <row r="8" spans="2:30" x14ac:dyDescent="0.35">
      <c r="D8" t="s">
        <v>1</v>
      </c>
      <c r="E8" t="s">
        <v>52</v>
      </c>
      <c r="F8">
        <v>626</v>
      </c>
      <c r="G8">
        <v>3217</v>
      </c>
      <c r="H8">
        <v>5351</v>
      </c>
      <c r="I8">
        <v>3225</v>
      </c>
      <c r="J8">
        <v>2043</v>
      </c>
      <c r="K8">
        <v>2881</v>
      </c>
      <c r="L8">
        <v>4078</v>
      </c>
      <c r="M8">
        <v>4677</v>
      </c>
      <c r="N8">
        <v>2878</v>
      </c>
      <c r="O8">
        <v>3190</v>
      </c>
      <c r="P8">
        <v>2838</v>
      </c>
      <c r="Q8">
        <v>1784</v>
      </c>
      <c r="R8">
        <v>2416</v>
      </c>
      <c r="S8">
        <v>1769</v>
      </c>
      <c r="T8">
        <v>1377</v>
      </c>
      <c r="U8">
        <v>1760</v>
      </c>
      <c r="V8">
        <v>1511</v>
      </c>
      <c r="W8">
        <v>1511</v>
      </c>
      <c r="X8">
        <v>1553</v>
      </c>
      <c r="Y8">
        <v>1062</v>
      </c>
      <c r="Z8">
        <v>695</v>
      </c>
      <c r="AA8">
        <v>812</v>
      </c>
      <c r="AB8">
        <v>1190</v>
      </c>
      <c r="AC8">
        <v>929</v>
      </c>
      <c r="AD8">
        <v>1041</v>
      </c>
    </row>
    <row r="9" spans="2:30" x14ac:dyDescent="0.35">
      <c r="D9" t="s">
        <v>1</v>
      </c>
      <c r="E9" t="s">
        <v>53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1</v>
      </c>
      <c r="AC9">
        <v>0</v>
      </c>
      <c r="AD9">
        <v>1</v>
      </c>
    </row>
    <row r="10" spans="2:30" x14ac:dyDescent="0.35">
      <c r="D10" t="s">
        <v>1</v>
      </c>
      <c r="E10" t="s">
        <v>54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2</v>
      </c>
      <c r="AC10">
        <v>1</v>
      </c>
      <c r="AD10">
        <v>0</v>
      </c>
    </row>
    <row r="11" spans="2:30" x14ac:dyDescent="0.35">
      <c r="D11" t="s">
        <v>1</v>
      </c>
      <c r="E11" t="s">
        <v>55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</v>
      </c>
      <c r="AD11">
        <v>0</v>
      </c>
    </row>
    <row r="12" spans="2:30" x14ac:dyDescent="0.35">
      <c r="D12" t="s">
        <v>1</v>
      </c>
      <c r="E12" t="s">
        <v>56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4</v>
      </c>
      <c r="AA12">
        <v>3</v>
      </c>
      <c r="AB12">
        <v>7</v>
      </c>
      <c r="AC12">
        <v>6</v>
      </c>
      <c r="AD12">
        <v>0</v>
      </c>
    </row>
    <row r="13" spans="2:30" x14ac:dyDescent="0.35">
      <c r="D13" t="s">
        <v>2</v>
      </c>
      <c r="E13" t="s">
        <v>57</v>
      </c>
      <c r="F13">
        <v>376</v>
      </c>
      <c r="G13">
        <v>584</v>
      </c>
      <c r="H13">
        <v>542</v>
      </c>
      <c r="I13">
        <v>474</v>
      </c>
      <c r="J13">
        <v>655</v>
      </c>
      <c r="K13">
        <v>726</v>
      </c>
      <c r="L13">
        <v>2569</v>
      </c>
      <c r="M13">
        <v>1915</v>
      </c>
      <c r="N13">
        <v>1272</v>
      </c>
      <c r="O13">
        <v>1517</v>
      </c>
      <c r="P13">
        <v>745</v>
      </c>
      <c r="Q13">
        <v>652</v>
      </c>
      <c r="R13">
        <v>702</v>
      </c>
      <c r="S13">
        <v>757</v>
      </c>
      <c r="T13">
        <v>728</v>
      </c>
      <c r="U13">
        <v>945</v>
      </c>
      <c r="V13">
        <v>910</v>
      </c>
      <c r="W13">
        <v>830</v>
      </c>
      <c r="X13">
        <v>751</v>
      </c>
      <c r="Y13">
        <v>796</v>
      </c>
      <c r="Z13">
        <v>1098</v>
      </c>
      <c r="AA13">
        <v>1038</v>
      </c>
      <c r="AB13">
        <v>988</v>
      </c>
      <c r="AC13">
        <v>622</v>
      </c>
      <c r="AD13">
        <v>543</v>
      </c>
    </row>
    <row r="14" spans="2:30" x14ac:dyDescent="0.35">
      <c r="D14" t="s">
        <v>2</v>
      </c>
      <c r="E14" t="s">
        <v>58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38</v>
      </c>
      <c r="AA14">
        <v>4</v>
      </c>
      <c r="AB14">
        <v>21</v>
      </c>
      <c r="AC14">
        <v>21</v>
      </c>
      <c r="AD14">
        <v>6</v>
      </c>
    </row>
    <row r="15" spans="2:30" x14ac:dyDescent="0.35">
      <c r="D15" t="s">
        <v>2</v>
      </c>
      <c r="E15" t="s">
        <v>53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2</v>
      </c>
      <c r="AB15">
        <v>0</v>
      </c>
      <c r="AC15">
        <v>0</v>
      </c>
      <c r="AD15">
        <v>0</v>
      </c>
    </row>
    <row r="16" spans="2:30" x14ac:dyDescent="0.35">
      <c r="D16" t="s">
        <v>2</v>
      </c>
      <c r="E16" t="s">
        <v>54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16</v>
      </c>
      <c r="AA16">
        <v>3</v>
      </c>
      <c r="AB16">
        <v>30</v>
      </c>
      <c r="AC16">
        <v>33</v>
      </c>
      <c r="AD16">
        <v>0</v>
      </c>
    </row>
    <row r="17" spans="4:30" x14ac:dyDescent="0.35">
      <c r="D17" t="s">
        <v>2</v>
      </c>
      <c r="E17" t="s">
        <v>59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4</v>
      </c>
      <c r="AA17">
        <v>3</v>
      </c>
      <c r="AB17">
        <v>0</v>
      </c>
      <c r="AC17">
        <v>1</v>
      </c>
      <c r="AD17">
        <v>1</v>
      </c>
    </row>
    <row r="18" spans="4:30" x14ac:dyDescent="0.35">
      <c r="D18" t="s">
        <v>2</v>
      </c>
      <c r="E18" t="s">
        <v>60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</row>
    <row r="19" spans="4:30" x14ac:dyDescent="0.35">
      <c r="D19" t="s">
        <v>2</v>
      </c>
      <c r="E19" t="s">
        <v>61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51</v>
      </c>
      <c r="AA19">
        <v>0</v>
      </c>
      <c r="AB19">
        <v>0</v>
      </c>
      <c r="AC19">
        <v>67</v>
      </c>
      <c r="AD19">
        <v>0</v>
      </c>
    </row>
    <row r="20" spans="4:30" x14ac:dyDescent="0.35">
      <c r="D20" t="s">
        <v>2</v>
      </c>
      <c r="E20" t="s">
        <v>62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3</v>
      </c>
      <c r="AD20">
        <v>0</v>
      </c>
    </row>
    <row r="21" spans="4:30" x14ac:dyDescent="0.35">
      <c r="D21" s="11" t="s">
        <v>2</v>
      </c>
      <c r="E21" s="11" t="s">
        <v>63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</row>
    <row r="22" spans="4:30" x14ac:dyDescent="0.35">
      <c r="D22" t="s">
        <v>3</v>
      </c>
      <c r="E22" t="s">
        <v>53</v>
      </c>
      <c r="F22">
        <v>0</v>
      </c>
      <c r="G22">
        <v>2</v>
      </c>
      <c r="H22">
        <v>490</v>
      </c>
      <c r="I22">
        <v>1344</v>
      </c>
      <c r="J22">
        <v>1866</v>
      </c>
      <c r="K22">
        <v>2276</v>
      </c>
      <c r="L22">
        <v>1993</v>
      </c>
      <c r="M22">
        <v>2384</v>
      </c>
      <c r="N22">
        <v>1918</v>
      </c>
      <c r="O22">
        <v>1356</v>
      </c>
      <c r="P22">
        <v>2229</v>
      </c>
      <c r="Q22">
        <v>2178</v>
      </c>
      <c r="R22">
        <v>2726</v>
      </c>
      <c r="S22">
        <v>1223</v>
      </c>
      <c r="T22">
        <v>1150</v>
      </c>
      <c r="U22">
        <v>1040</v>
      </c>
      <c r="V22">
        <v>1267</v>
      </c>
      <c r="W22">
        <v>2370</v>
      </c>
      <c r="X22">
        <v>2299</v>
      </c>
      <c r="Y22">
        <v>1196</v>
      </c>
      <c r="Z22">
        <v>266</v>
      </c>
      <c r="AA22">
        <v>213</v>
      </c>
      <c r="AB22">
        <v>165</v>
      </c>
      <c r="AC22">
        <v>157</v>
      </c>
      <c r="AD22">
        <v>104</v>
      </c>
    </row>
    <row r="23" spans="4:30" x14ac:dyDescent="0.35">
      <c r="D23" t="s">
        <v>3</v>
      </c>
      <c r="E23" t="s">
        <v>52</v>
      </c>
      <c r="F23">
        <v>0</v>
      </c>
      <c r="G23">
        <v>7</v>
      </c>
      <c r="H23">
        <v>599</v>
      </c>
      <c r="I23">
        <v>409</v>
      </c>
      <c r="J23">
        <v>278</v>
      </c>
      <c r="K23">
        <v>15</v>
      </c>
      <c r="L23">
        <v>0</v>
      </c>
      <c r="M23">
        <v>297</v>
      </c>
      <c r="N23">
        <v>484</v>
      </c>
      <c r="O23">
        <v>588</v>
      </c>
      <c r="P23">
        <v>971</v>
      </c>
      <c r="Q23">
        <v>576</v>
      </c>
      <c r="R23">
        <v>650</v>
      </c>
      <c r="S23">
        <v>267</v>
      </c>
      <c r="T23">
        <v>40</v>
      </c>
      <c r="U23">
        <v>75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</row>
    <row r="24" spans="4:30" x14ac:dyDescent="0.35">
      <c r="D24" t="s">
        <v>3</v>
      </c>
      <c r="E24" t="s">
        <v>61</v>
      </c>
      <c r="F24">
        <v>0</v>
      </c>
      <c r="G24">
        <v>0</v>
      </c>
      <c r="H24">
        <v>11</v>
      </c>
      <c r="I24">
        <v>12</v>
      </c>
      <c r="J24">
        <v>0</v>
      </c>
      <c r="K24">
        <v>0</v>
      </c>
      <c r="L24">
        <v>0</v>
      </c>
      <c r="M24">
        <v>309</v>
      </c>
      <c r="N24">
        <v>64</v>
      </c>
      <c r="O24">
        <v>972</v>
      </c>
      <c r="P24">
        <v>193</v>
      </c>
      <c r="Q24">
        <v>163</v>
      </c>
      <c r="R24">
        <v>311</v>
      </c>
      <c r="S24">
        <v>0</v>
      </c>
      <c r="T24">
        <v>0</v>
      </c>
      <c r="U24">
        <v>0</v>
      </c>
      <c r="V24">
        <v>0</v>
      </c>
      <c r="W24">
        <v>12</v>
      </c>
      <c r="X24">
        <v>39</v>
      </c>
      <c r="Y24">
        <v>13</v>
      </c>
      <c r="Z24">
        <v>27</v>
      </c>
      <c r="AA24">
        <v>13</v>
      </c>
      <c r="AB24">
        <v>216</v>
      </c>
      <c r="AC24">
        <v>45</v>
      </c>
      <c r="AD24">
        <v>0</v>
      </c>
    </row>
    <row r="25" spans="4:30" x14ac:dyDescent="0.35">
      <c r="D25" t="s">
        <v>3</v>
      </c>
      <c r="E25" t="s">
        <v>56</v>
      </c>
      <c r="F25">
        <v>0</v>
      </c>
      <c r="G25">
        <v>0</v>
      </c>
      <c r="H25">
        <v>18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102</v>
      </c>
      <c r="AD25">
        <v>23</v>
      </c>
    </row>
    <row r="26" spans="4:30" x14ac:dyDescent="0.35">
      <c r="D26" t="s">
        <v>3</v>
      </c>
      <c r="E26" t="s">
        <v>64</v>
      </c>
      <c r="F26">
        <v>0</v>
      </c>
      <c r="G26">
        <v>0</v>
      </c>
      <c r="H26">
        <v>0</v>
      </c>
      <c r="I26">
        <v>12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</row>
    <row r="27" spans="4:30" x14ac:dyDescent="0.35">
      <c r="D27" t="s">
        <v>3</v>
      </c>
      <c r="E27" t="s">
        <v>65</v>
      </c>
      <c r="F27">
        <v>0</v>
      </c>
      <c r="G27">
        <v>0</v>
      </c>
      <c r="H27">
        <v>0</v>
      </c>
      <c r="I27">
        <v>14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4:30" x14ac:dyDescent="0.35">
      <c r="D28" t="s">
        <v>3</v>
      </c>
      <c r="E28" t="s">
        <v>66</v>
      </c>
      <c r="F28">
        <v>0</v>
      </c>
      <c r="G28">
        <v>0</v>
      </c>
      <c r="H28">
        <v>0</v>
      </c>
      <c r="I28">
        <v>16</v>
      </c>
      <c r="J28">
        <v>10</v>
      </c>
      <c r="K28">
        <v>0</v>
      </c>
      <c r="L28">
        <v>0</v>
      </c>
      <c r="M28">
        <v>0</v>
      </c>
      <c r="N28">
        <v>0</v>
      </c>
      <c r="O28">
        <v>1716</v>
      </c>
      <c r="P28">
        <v>1378</v>
      </c>
      <c r="Q28">
        <v>2098</v>
      </c>
      <c r="R28">
        <v>3263</v>
      </c>
      <c r="S28">
        <v>1590</v>
      </c>
      <c r="T28">
        <v>10</v>
      </c>
      <c r="U28">
        <v>4</v>
      </c>
      <c r="V28">
        <v>3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</row>
    <row r="29" spans="4:30" x14ac:dyDescent="0.35">
      <c r="D29" t="s">
        <v>3</v>
      </c>
      <c r="E29" t="s">
        <v>62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140</v>
      </c>
      <c r="Q29">
        <v>396</v>
      </c>
      <c r="R29">
        <v>329</v>
      </c>
      <c r="S29">
        <v>80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4:30" x14ac:dyDescent="0.35">
      <c r="D30" t="s">
        <v>3</v>
      </c>
      <c r="E30" t="s">
        <v>54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148</v>
      </c>
      <c r="R30">
        <v>2970</v>
      </c>
      <c r="S30">
        <v>2223</v>
      </c>
      <c r="T30">
        <v>3186</v>
      </c>
      <c r="U30">
        <v>2238</v>
      </c>
      <c r="V30">
        <v>1542</v>
      </c>
      <c r="W30">
        <v>695</v>
      </c>
      <c r="X30">
        <v>940</v>
      </c>
      <c r="Y30">
        <v>4597</v>
      </c>
      <c r="Z30">
        <v>2912</v>
      </c>
      <c r="AA30">
        <v>1409</v>
      </c>
      <c r="AB30">
        <v>4166</v>
      </c>
      <c r="AC30">
        <v>3142</v>
      </c>
      <c r="AD30">
        <v>3314</v>
      </c>
    </row>
    <row r="31" spans="4:30" x14ac:dyDescent="0.35">
      <c r="D31" t="s">
        <v>3</v>
      </c>
      <c r="E31" t="s">
        <v>55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134</v>
      </c>
      <c r="S31">
        <v>573</v>
      </c>
      <c r="T31">
        <v>174</v>
      </c>
      <c r="U31">
        <v>1198</v>
      </c>
      <c r="V31">
        <v>1945</v>
      </c>
      <c r="W31">
        <v>248</v>
      </c>
      <c r="X31">
        <v>1437</v>
      </c>
      <c r="Y31">
        <v>1491</v>
      </c>
      <c r="Z31">
        <v>769</v>
      </c>
      <c r="AA31">
        <v>742</v>
      </c>
      <c r="AB31">
        <v>1679</v>
      </c>
      <c r="AC31">
        <v>2443</v>
      </c>
      <c r="AD31">
        <v>1935</v>
      </c>
    </row>
    <row r="32" spans="4:30" x14ac:dyDescent="0.35">
      <c r="D32" t="s">
        <v>3</v>
      </c>
      <c r="E32" t="s">
        <v>67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244</v>
      </c>
      <c r="S32">
        <v>29</v>
      </c>
      <c r="T32">
        <v>0</v>
      </c>
      <c r="U32">
        <v>0</v>
      </c>
      <c r="V32">
        <v>0</v>
      </c>
      <c r="W32">
        <v>0</v>
      </c>
      <c r="X32">
        <v>0</v>
      </c>
      <c r="Y32">
        <v>5</v>
      </c>
      <c r="Z32">
        <v>36</v>
      </c>
      <c r="AA32">
        <v>6</v>
      </c>
      <c r="AB32">
        <v>0</v>
      </c>
      <c r="AC32">
        <v>1</v>
      </c>
      <c r="AD32">
        <v>144</v>
      </c>
    </row>
    <row r="33" spans="4:30" x14ac:dyDescent="0.35">
      <c r="D33" s="11" t="s">
        <v>3</v>
      </c>
      <c r="E33" s="11" t="s">
        <v>68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</row>
    <row r="34" spans="4:30" x14ac:dyDescent="0.35">
      <c r="D34" t="s">
        <v>4</v>
      </c>
      <c r="E34" t="s">
        <v>54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1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</row>
    <row r="35" spans="4:30" x14ac:dyDescent="0.35">
      <c r="D35" t="s">
        <v>4</v>
      </c>
      <c r="E35" t="s">
        <v>55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v>3</v>
      </c>
      <c r="V35">
        <v>0</v>
      </c>
      <c r="W35">
        <v>3</v>
      </c>
      <c r="X35">
        <v>0</v>
      </c>
      <c r="Y35">
        <v>0</v>
      </c>
      <c r="Z35">
        <v>1</v>
      </c>
      <c r="AA35">
        <v>0</v>
      </c>
      <c r="AB35">
        <v>0</v>
      </c>
      <c r="AC35">
        <v>1</v>
      </c>
      <c r="AD35">
        <v>0</v>
      </c>
    </row>
    <row r="36" spans="4:30" x14ac:dyDescent="0.35">
      <c r="D36" t="s">
        <v>4</v>
      </c>
      <c r="E36" t="s">
        <v>58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1</v>
      </c>
      <c r="O36">
        <v>0</v>
      </c>
      <c r="P36">
        <v>0</v>
      </c>
      <c r="Q36">
        <v>1</v>
      </c>
      <c r="R36">
        <v>2</v>
      </c>
      <c r="S36">
        <v>3</v>
      </c>
      <c r="T36">
        <v>1</v>
      </c>
      <c r="U36">
        <v>7</v>
      </c>
      <c r="V36">
        <v>0</v>
      </c>
      <c r="W36">
        <v>1</v>
      </c>
      <c r="X36">
        <v>0</v>
      </c>
      <c r="Y36">
        <v>0</v>
      </c>
      <c r="Z36">
        <v>1</v>
      </c>
      <c r="AA36">
        <v>0</v>
      </c>
      <c r="AB36">
        <v>0</v>
      </c>
      <c r="AC36">
        <v>2</v>
      </c>
      <c r="AD36">
        <v>0</v>
      </c>
    </row>
    <row r="37" spans="4:30" x14ac:dyDescent="0.35">
      <c r="D37" t="s">
        <v>4</v>
      </c>
      <c r="E37" t="s">
        <v>69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</row>
    <row r="38" spans="4:30" x14ac:dyDescent="0.35">
      <c r="D38" t="s">
        <v>4</v>
      </c>
      <c r="E38" t="s">
        <v>61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4:30" x14ac:dyDescent="0.35">
      <c r="D39" t="s">
        <v>4</v>
      </c>
      <c r="E39" t="s">
        <v>64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</row>
    <row r="40" spans="4:30" x14ac:dyDescent="0.35">
      <c r="D40" t="s">
        <v>4</v>
      </c>
      <c r="E40" t="s">
        <v>63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</row>
    <row r="41" spans="4:30" x14ac:dyDescent="0.35">
      <c r="D41" t="s">
        <v>4</v>
      </c>
      <c r="E41" t="s">
        <v>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</row>
    <row r="42" spans="4:30" x14ac:dyDescent="0.35">
      <c r="D42" t="s">
        <v>4</v>
      </c>
      <c r="E42" t="s">
        <v>70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</row>
    <row r="43" spans="4:30" x14ac:dyDescent="0.35">
      <c r="D43" t="s">
        <v>4</v>
      </c>
      <c r="E43" t="s">
        <v>57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</row>
    <row r="44" spans="4:30" x14ac:dyDescent="0.35">
      <c r="D44" t="s">
        <v>4</v>
      </c>
      <c r="E44" t="s">
        <v>66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</row>
    <row r="45" spans="4:30" x14ac:dyDescent="0.35">
      <c r="D45" s="11" t="s">
        <v>4</v>
      </c>
      <c r="E45" s="11" t="s">
        <v>67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</row>
    <row r="46" spans="4:30" x14ac:dyDescent="0.35">
      <c r="D46" t="s">
        <v>5</v>
      </c>
      <c r="E46" t="s">
        <v>62</v>
      </c>
      <c r="F46">
        <v>4222</v>
      </c>
      <c r="G46">
        <v>6585</v>
      </c>
      <c r="H46">
        <v>5559</v>
      </c>
      <c r="I46">
        <v>3762</v>
      </c>
      <c r="J46">
        <v>5862</v>
      </c>
      <c r="K46">
        <v>5434</v>
      </c>
      <c r="L46">
        <v>5305</v>
      </c>
      <c r="M46">
        <v>3512</v>
      </c>
      <c r="N46">
        <v>4403</v>
      </c>
      <c r="O46">
        <v>5243</v>
      </c>
      <c r="P46">
        <v>5609</v>
      </c>
      <c r="Q46">
        <v>3763</v>
      </c>
      <c r="R46">
        <v>3852</v>
      </c>
      <c r="S46">
        <v>3253</v>
      </c>
      <c r="T46">
        <v>3459</v>
      </c>
      <c r="U46">
        <v>5151</v>
      </c>
      <c r="V46">
        <v>4062</v>
      </c>
      <c r="W46">
        <v>5656</v>
      </c>
      <c r="X46">
        <v>5443</v>
      </c>
      <c r="Y46">
        <v>5130</v>
      </c>
      <c r="Z46">
        <v>3846</v>
      </c>
      <c r="AA46">
        <v>4428</v>
      </c>
      <c r="AB46">
        <v>5291</v>
      </c>
      <c r="AC46">
        <v>3464</v>
      </c>
      <c r="AD46">
        <v>5928</v>
      </c>
    </row>
    <row r="47" spans="4:30" x14ac:dyDescent="0.35">
      <c r="D47" t="s">
        <v>5</v>
      </c>
      <c r="E47" t="s">
        <v>61</v>
      </c>
      <c r="F47">
        <v>273</v>
      </c>
      <c r="G47">
        <v>542</v>
      </c>
      <c r="H47">
        <v>374</v>
      </c>
      <c r="I47">
        <v>115</v>
      </c>
      <c r="J47">
        <v>34</v>
      </c>
      <c r="K47">
        <v>2</v>
      </c>
      <c r="L47">
        <v>2</v>
      </c>
      <c r="M47">
        <v>6</v>
      </c>
      <c r="N47">
        <v>7</v>
      </c>
      <c r="O47">
        <v>4</v>
      </c>
      <c r="P47">
        <v>1</v>
      </c>
      <c r="Q47">
        <v>5</v>
      </c>
      <c r="R47">
        <v>0</v>
      </c>
      <c r="S47">
        <v>3</v>
      </c>
      <c r="T47">
        <v>1</v>
      </c>
      <c r="U47">
        <v>0</v>
      </c>
      <c r="V47">
        <v>0</v>
      </c>
      <c r="W47">
        <v>0</v>
      </c>
      <c r="X47">
        <v>3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</row>
    <row r="48" spans="4:30" x14ac:dyDescent="0.35">
      <c r="D48" t="s">
        <v>5</v>
      </c>
      <c r="E48" t="s">
        <v>66</v>
      </c>
      <c r="F48">
        <v>9</v>
      </c>
      <c r="G48">
        <v>177</v>
      </c>
      <c r="H48">
        <v>316</v>
      </c>
      <c r="I48">
        <v>127</v>
      </c>
      <c r="J48">
        <v>33</v>
      </c>
      <c r="K48">
        <v>1</v>
      </c>
      <c r="L48">
        <v>5</v>
      </c>
      <c r="M48">
        <v>0</v>
      </c>
      <c r="N48">
        <v>2</v>
      </c>
      <c r="O48">
        <v>0</v>
      </c>
      <c r="P48">
        <v>1</v>
      </c>
      <c r="Q48">
        <v>30</v>
      </c>
      <c r="R48">
        <v>1</v>
      </c>
      <c r="S48">
        <v>43</v>
      </c>
      <c r="T48">
        <v>0</v>
      </c>
      <c r="U48">
        <v>5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</row>
    <row r="49" spans="4:30" x14ac:dyDescent="0.35">
      <c r="D49" t="s">
        <v>5</v>
      </c>
      <c r="E49" t="s">
        <v>68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11</v>
      </c>
      <c r="Q49">
        <v>69</v>
      </c>
      <c r="R49">
        <v>0</v>
      </c>
      <c r="S49">
        <v>38</v>
      </c>
      <c r="T49">
        <v>0</v>
      </c>
      <c r="U49">
        <v>0</v>
      </c>
      <c r="V49">
        <v>2</v>
      </c>
      <c r="W49">
        <v>0</v>
      </c>
      <c r="X49">
        <v>0</v>
      </c>
      <c r="Y49">
        <v>0</v>
      </c>
      <c r="Z49">
        <v>2</v>
      </c>
      <c r="AA49">
        <v>0</v>
      </c>
      <c r="AB49">
        <v>1</v>
      </c>
      <c r="AC49">
        <v>0</v>
      </c>
      <c r="AD49">
        <v>0</v>
      </c>
    </row>
    <row r="50" spans="4:30" x14ac:dyDescent="0.35">
      <c r="D50" t="s">
        <v>5</v>
      </c>
      <c r="E50" t="s">
        <v>54</v>
      </c>
      <c r="F50">
        <v>0</v>
      </c>
      <c r="G50">
        <v>0</v>
      </c>
      <c r="H50">
        <v>39</v>
      </c>
      <c r="I50">
        <v>61</v>
      </c>
      <c r="J50">
        <v>150</v>
      </c>
      <c r="K50">
        <v>152</v>
      </c>
      <c r="L50">
        <v>127</v>
      </c>
      <c r="M50">
        <v>346</v>
      </c>
      <c r="N50">
        <v>135</v>
      </c>
      <c r="O50">
        <v>344</v>
      </c>
      <c r="P50">
        <v>126</v>
      </c>
      <c r="Q50">
        <v>298</v>
      </c>
      <c r="R50">
        <v>433</v>
      </c>
      <c r="S50">
        <v>305</v>
      </c>
      <c r="T50">
        <v>196</v>
      </c>
      <c r="U50">
        <v>323</v>
      </c>
      <c r="V50">
        <v>642</v>
      </c>
      <c r="W50">
        <v>214</v>
      </c>
      <c r="X50">
        <v>11</v>
      </c>
      <c r="Y50">
        <v>24</v>
      </c>
      <c r="Z50">
        <v>4</v>
      </c>
      <c r="AA50">
        <v>3</v>
      </c>
      <c r="AB50">
        <v>18</v>
      </c>
      <c r="AC50">
        <v>6</v>
      </c>
      <c r="AD50">
        <v>0</v>
      </c>
    </row>
    <row r="51" spans="4:30" x14ac:dyDescent="0.35">
      <c r="D51" t="s">
        <v>5</v>
      </c>
      <c r="E51" t="s">
        <v>53</v>
      </c>
      <c r="F51">
        <v>0</v>
      </c>
      <c r="G51">
        <v>0</v>
      </c>
      <c r="H51">
        <v>0</v>
      </c>
      <c r="I51">
        <v>0</v>
      </c>
      <c r="J51">
        <v>0</v>
      </c>
      <c r="K51">
        <v>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</row>
    <row r="52" spans="4:30" x14ac:dyDescent="0.35">
      <c r="D52" t="s">
        <v>5</v>
      </c>
      <c r="E52" t="s">
        <v>71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80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</row>
    <row r="53" spans="4:30" x14ac:dyDescent="0.35">
      <c r="D53" t="s">
        <v>5</v>
      </c>
      <c r="E53" t="s">
        <v>60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</row>
    <row r="54" spans="4:30" x14ac:dyDescent="0.35">
      <c r="D54" t="s">
        <v>5</v>
      </c>
      <c r="E54" t="s">
        <v>58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0</v>
      </c>
    </row>
    <row r="55" spans="4:30" x14ac:dyDescent="0.35">
      <c r="D55" s="11" t="s">
        <v>5</v>
      </c>
      <c r="E55" s="11" t="s">
        <v>72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140</v>
      </c>
    </row>
    <row r="56" spans="4:30" x14ac:dyDescent="0.35">
      <c r="D56" t="s">
        <v>6</v>
      </c>
      <c r="E56" t="s">
        <v>68</v>
      </c>
      <c r="F56">
        <v>26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2</v>
      </c>
      <c r="AB56">
        <v>1</v>
      </c>
      <c r="AC56">
        <v>0</v>
      </c>
      <c r="AD56">
        <v>22</v>
      </c>
    </row>
    <row r="57" spans="4:30" x14ac:dyDescent="0.35">
      <c r="D57" t="s">
        <v>6</v>
      </c>
      <c r="E57" t="s">
        <v>65</v>
      </c>
      <c r="F57">
        <v>3435</v>
      </c>
      <c r="G57">
        <v>4260</v>
      </c>
      <c r="H57">
        <v>4556</v>
      </c>
      <c r="I57">
        <v>3807</v>
      </c>
      <c r="J57">
        <v>2211</v>
      </c>
      <c r="K57">
        <v>2241</v>
      </c>
      <c r="L57">
        <v>2848</v>
      </c>
      <c r="M57">
        <v>3924</v>
      </c>
      <c r="N57">
        <v>3060</v>
      </c>
      <c r="O57">
        <v>3558</v>
      </c>
      <c r="P57">
        <v>3482</v>
      </c>
      <c r="Q57">
        <v>3224</v>
      </c>
      <c r="R57">
        <v>3591</v>
      </c>
      <c r="S57">
        <v>3495</v>
      </c>
      <c r="T57">
        <v>3744</v>
      </c>
      <c r="U57">
        <v>3418</v>
      </c>
      <c r="V57">
        <v>3276</v>
      </c>
      <c r="W57">
        <v>2148</v>
      </c>
      <c r="X57">
        <v>3058</v>
      </c>
      <c r="Y57">
        <v>3439</v>
      </c>
      <c r="Z57">
        <v>2779</v>
      </c>
      <c r="AA57">
        <v>2651</v>
      </c>
      <c r="AB57">
        <v>4131</v>
      </c>
      <c r="AC57">
        <v>5165</v>
      </c>
      <c r="AD57">
        <v>5001</v>
      </c>
    </row>
    <row r="58" spans="4:30" x14ac:dyDescent="0.35">
      <c r="D58" t="s">
        <v>6</v>
      </c>
      <c r="E58" t="s">
        <v>61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54</v>
      </c>
      <c r="AA58">
        <v>103</v>
      </c>
      <c r="AB58">
        <v>1</v>
      </c>
      <c r="AC58">
        <v>28</v>
      </c>
      <c r="AD58">
        <v>0</v>
      </c>
    </row>
    <row r="59" spans="4:30" x14ac:dyDescent="0.35">
      <c r="D59" t="s">
        <v>6</v>
      </c>
      <c r="E59" t="s">
        <v>54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3</v>
      </c>
      <c r="AC59">
        <v>13</v>
      </c>
      <c r="AD59">
        <v>0</v>
      </c>
    </row>
    <row r="60" spans="4:30" x14ac:dyDescent="0.35">
      <c r="D60" s="11" t="s">
        <v>6</v>
      </c>
      <c r="E60" s="11" t="s">
        <v>66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</row>
    <row r="61" spans="4:30" x14ac:dyDescent="0.35">
      <c r="D61" t="s">
        <v>7</v>
      </c>
      <c r="E61" t="s">
        <v>57</v>
      </c>
      <c r="F61">
        <v>5</v>
      </c>
      <c r="G61">
        <v>9</v>
      </c>
      <c r="H61">
        <v>13</v>
      </c>
      <c r="I61">
        <v>17</v>
      </c>
      <c r="J61">
        <v>15</v>
      </c>
      <c r="K61">
        <v>17</v>
      </c>
      <c r="L61">
        <v>22</v>
      </c>
      <c r="M61">
        <v>10</v>
      </c>
      <c r="N61">
        <v>5</v>
      </c>
      <c r="O61">
        <v>6</v>
      </c>
      <c r="P61">
        <v>0</v>
      </c>
      <c r="Q61">
        <v>1</v>
      </c>
      <c r="R61">
        <v>7</v>
      </c>
      <c r="S61">
        <v>16</v>
      </c>
      <c r="T61">
        <v>9</v>
      </c>
      <c r="U61">
        <v>4</v>
      </c>
      <c r="V61">
        <v>6</v>
      </c>
      <c r="W61">
        <v>1</v>
      </c>
      <c r="X61">
        <v>1</v>
      </c>
      <c r="Y61">
        <v>2</v>
      </c>
      <c r="Z61">
        <v>5</v>
      </c>
      <c r="AA61">
        <v>1</v>
      </c>
      <c r="AB61">
        <v>0</v>
      </c>
      <c r="AC61">
        <v>4</v>
      </c>
      <c r="AD61">
        <v>2</v>
      </c>
    </row>
    <row r="62" spans="4:30" x14ac:dyDescent="0.35">
      <c r="D62" t="s">
        <v>7</v>
      </c>
      <c r="E62" t="s">
        <v>64</v>
      </c>
      <c r="F62">
        <v>47</v>
      </c>
      <c r="G62">
        <v>2458</v>
      </c>
      <c r="H62">
        <v>1145</v>
      </c>
      <c r="I62">
        <v>539</v>
      </c>
      <c r="J62">
        <v>190</v>
      </c>
      <c r="K62">
        <v>107</v>
      </c>
      <c r="L62">
        <v>113</v>
      </c>
      <c r="M62">
        <v>52</v>
      </c>
      <c r="N62">
        <v>1</v>
      </c>
      <c r="O62">
        <v>3</v>
      </c>
      <c r="P62">
        <v>5</v>
      </c>
      <c r="Q62">
        <v>35</v>
      </c>
      <c r="R62">
        <v>10</v>
      </c>
      <c r="S62">
        <v>6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</row>
    <row r="63" spans="4:30" x14ac:dyDescent="0.35">
      <c r="D63" t="s">
        <v>7</v>
      </c>
      <c r="E63" t="s">
        <v>73</v>
      </c>
      <c r="F63">
        <v>351</v>
      </c>
      <c r="G63">
        <v>206</v>
      </c>
      <c r="H63">
        <v>144</v>
      </c>
      <c r="I63">
        <v>0</v>
      </c>
      <c r="J63">
        <v>63</v>
      </c>
      <c r="K63">
        <v>72</v>
      </c>
      <c r="L63">
        <v>135</v>
      </c>
      <c r="M63">
        <v>27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31</v>
      </c>
      <c r="AB63">
        <v>0</v>
      </c>
      <c r="AC63">
        <v>0</v>
      </c>
      <c r="AD63">
        <v>0</v>
      </c>
    </row>
    <row r="64" spans="4:30" x14ac:dyDescent="0.35">
      <c r="D64" t="s">
        <v>7</v>
      </c>
      <c r="E64" t="s">
        <v>53</v>
      </c>
      <c r="F64">
        <v>335</v>
      </c>
      <c r="G64">
        <v>202</v>
      </c>
      <c r="H64">
        <v>166</v>
      </c>
      <c r="I64">
        <v>702</v>
      </c>
      <c r="J64">
        <v>379</v>
      </c>
      <c r="K64">
        <v>95</v>
      </c>
      <c r="L64">
        <v>196</v>
      </c>
      <c r="M64">
        <v>208</v>
      </c>
      <c r="N64">
        <v>175</v>
      </c>
      <c r="O64">
        <v>33</v>
      </c>
      <c r="P64">
        <v>50</v>
      </c>
      <c r="Q64">
        <v>4</v>
      </c>
      <c r="R64">
        <v>23</v>
      </c>
      <c r="S64">
        <v>28</v>
      </c>
      <c r="T64">
        <v>21</v>
      </c>
      <c r="U64">
        <v>22</v>
      </c>
      <c r="V64">
        <v>27</v>
      </c>
      <c r="W64">
        <v>108</v>
      </c>
      <c r="X64">
        <v>271</v>
      </c>
      <c r="Y64">
        <v>163</v>
      </c>
      <c r="Z64">
        <v>238</v>
      </c>
      <c r="AA64">
        <v>156</v>
      </c>
      <c r="AB64">
        <v>38</v>
      </c>
      <c r="AC64">
        <v>61</v>
      </c>
      <c r="AD64">
        <v>0</v>
      </c>
    </row>
    <row r="65" spans="4:30" x14ac:dyDescent="0.35">
      <c r="D65" t="s">
        <v>7</v>
      </c>
      <c r="E65" t="s">
        <v>54</v>
      </c>
      <c r="F65">
        <v>2029</v>
      </c>
      <c r="G65">
        <v>2413</v>
      </c>
      <c r="H65">
        <v>2532</v>
      </c>
      <c r="I65">
        <v>5587</v>
      </c>
      <c r="J65">
        <v>5253</v>
      </c>
      <c r="K65">
        <v>2490</v>
      </c>
      <c r="L65">
        <v>4578</v>
      </c>
      <c r="M65">
        <v>2951</v>
      </c>
      <c r="N65">
        <v>12460</v>
      </c>
      <c r="O65">
        <v>14962</v>
      </c>
      <c r="P65">
        <v>11496</v>
      </c>
      <c r="Q65">
        <v>7773</v>
      </c>
      <c r="R65">
        <v>16261</v>
      </c>
      <c r="S65">
        <v>12955</v>
      </c>
      <c r="T65">
        <v>6075</v>
      </c>
      <c r="U65">
        <v>8301</v>
      </c>
      <c r="V65">
        <v>3354</v>
      </c>
      <c r="W65">
        <v>18548</v>
      </c>
      <c r="X65">
        <v>11048</v>
      </c>
      <c r="Y65">
        <v>8462</v>
      </c>
      <c r="Z65">
        <v>10319</v>
      </c>
      <c r="AA65">
        <v>11921</v>
      </c>
      <c r="AB65">
        <v>12736</v>
      </c>
      <c r="AC65">
        <v>18896</v>
      </c>
      <c r="AD65">
        <v>15073</v>
      </c>
    </row>
    <row r="66" spans="4:30" x14ac:dyDescent="0.35">
      <c r="D66" t="s">
        <v>7</v>
      </c>
      <c r="E66" t="s">
        <v>62</v>
      </c>
      <c r="F66">
        <v>341</v>
      </c>
      <c r="G66">
        <v>204</v>
      </c>
      <c r="H66">
        <v>681</v>
      </c>
      <c r="I66">
        <v>1287</v>
      </c>
      <c r="J66">
        <v>2158</v>
      </c>
      <c r="K66">
        <v>2199</v>
      </c>
      <c r="L66">
        <v>2009</v>
      </c>
      <c r="M66">
        <v>1028</v>
      </c>
      <c r="N66">
        <v>1324</v>
      </c>
      <c r="O66">
        <v>2101</v>
      </c>
      <c r="P66">
        <v>1326</v>
      </c>
      <c r="Q66">
        <v>2441</v>
      </c>
      <c r="R66">
        <v>2433</v>
      </c>
      <c r="S66">
        <v>1884</v>
      </c>
      <c r="T66">
        <v>1712</v>
      </c>
      <c r="U66">
        <v>1009</v>
      </c>
      <c r="V66">
        <v>1073</v>
      </c>
      <c r="W66">
        <v>1462</v>
      </c>
      <c r="X66">
        <v>1511</v>
      </c>
      <c r="Y66">
        <v>1004</v>
      </c>
      <c r="Z66">
        <v>1335</v>
      </c>
      <c r="AA66">
        <v>903</v>
      </c>
      <c r="AB66">
        <v>450</v>
      </c>
      <c r="AC66">
        <v>1323</v>
      </c>
      <c r="AD66">
        <v>1011</v>
      </c>
    </row>
    <row r="67" spans="4:30" x14ac:dyDescent="0.35">
      <c r="D67" t="s">
        <v>7</v>
      </c>
      <c r="E67" t="s">
        <v>58</v>
      </c>
      <c r="F67">
        <v>2272</v>
      </c>
      <c r="G67">
        <v>3521</v>
      </c>
      <c r="H67">
        <v>2732</v>
      </c>
      <c r="I67">
        <v>2982</v>
      </c>
      <c r="J67">
        <v>4048</v>
      </c>
      <c r="K67">
        <v>4569</v>
      </c>
      <c r="L67">
        <v>1694</v>
      </c>
      <c r="M67">
        <v>1616</v>
      </c>
      <c r="N67">
        <v>1233</v>
      </c>
      <c r="O67">
        <v>1376</v>
      </c>
      <c r="P67">
        <v>1005</v>
      </c>
      <c r="Q67">
        <v>1572</v>
      </c>
      <c r="R67">
        <v>1203</v>
      </c>
      <c r="S67">
        <v>1281</v>
      </c>
      <c r="T67">
        <v>1110</v>
      </c>
      <c r="U67">
        <v>707</v>
      </c>
      <c r="V67">
        <v>593</v>
      </c>
      <c r="W67">
        <v>667</v>
      </c>
      <c r="X67">
        <v>365</v>
      </c>
      <c r="Y67">
        <v>405</v>
      </c>
      <c r="Z67">
        <v>917</v>
      </c>
      <c r="AA67">
        <v>703</v>
      </c>
      <c r="AB67">
        <v>695</v>
      </c>
      <c r="AC67">
        <v>681</v>
      </c>
      <c r="AD67">
        <v>1085</v>
      </c>
    </row>
    <row r="68" spans="4:30" x14ac:dyDescent="0.35">
      <c r="D68" t="s">
        <v>7</v>
      </c>
      <c r="E68" t="s">
        <v>68</v>
      </c>
      <c r="F68">
        <v>284</v>
      </c>
      <c r="G68">
        <v>1043</v>
      </c>
      <c r="H68">
        <v>1808</v>
      </c>
      <c r="I68">
        <v>1076</v>
      </c>
      <c r="J68">
        <v>413</v>
      </c>
      <c r="K68">
        <v>1233</v>
      </c>
      <c r="L68">
        <v>266</v>
      </c>
      <c r="M68">
        <v>288</v>
      </c>
      <c r="N68">
        <v>305</v>
      </c>
      <c r="O68">
        <v>481</v>
      </c>
      <c r="P68">
        <v>408</v>
      </c>
      <c r="Q68">
        <v>165</v>
      </c>
      <c r="R68">
        <v>317</v>
      </c>
      <c r="S68">
        <v>392</v>
      </c>
      <c r="T68">
        <v>138</v>
      </c>
      <c r="U68">
        <v>260</v>
      </c>
      <c r="V68">
        <v>449</v>
      </c>
      <c r="W68">
        <v>619</v>
      </c>
      <c r="X68">
        <v>491</v>
      </c>
      <c r="Y68">
        <v>1161</v>
      </c>
      <c r="Z68">
        <v>659</v>
      </c>
      <c r="AA68">
        <v>346</v>
      </c>
      <c r="AB68">
        <v>968</v>
      </c>
      <c r="AC68">
        <v>144</v>
      </c>
      <c r="AD68">
        <v>681</v>
      </c>
    </row>
    <row r="69" spans="4:30" x14ac:dyDescent="0.35">
      <c r="D69" t="s">
        <v>7</v>
      </c>
      <c r="E69" t="s">
        <v>74</v>
      </c>
      <c r="F69">
        <v>1</v>
      </c>
      <c r="G69">
        <v>0</v>
      </c>
      <c r="H69">
        <v>0</v>
      </c>
      <c r="I69">
        <v>4</v>
      </c>
      <c r="J69">
        <v>18</v>
      </c>
      <c r="K69">
        <v>4</v>
      </c>
      <c r="L69">
        <v>0</v>
      </c>
      <c r="M69">
        <v>5</v>
      </c>
      <c r="N69">
        <v>10</v>
      </c>
      <c r="O69">
        <v>9</v>
      </c>
      <c r="P69">
        <v>7</v>
      </c>
      <c r="Q69">
        <v>2</v>
      </c>
      <c r="R69">
        <v>3</v>
      </c>
      <c r="S69">
        <v>1</v>
      </c>
      <c r="T69">
        <v>2</v>
      </c>
      <c r="U69">
        <v>4</v>
      </c>
      <c r="V69">
        <v>2</v>
      </c>
      <c r="W69">
        <v>14</v>
      </c>
      <c r="X69">
        <v>10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</row>
    <row r="70" spans="4:30" x14ac:dyDescent="0.35">
      <c r="D70" t="s">
        <v>7</v>
      </c>
      <c r="E70" t="s">
        <v>71</v>
      </c>
      <c r="F70">
        <v>10</v>
      </c>
      <c r="G70">
        <v>21</v>
      </c>
      <c r="H70">
        <v>23</v>
      </c>
      <c r="I70">
        <v>35</v>
      </c>
      <c r="J70">
        <v>2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4:30" x14ac:dyDescent="0.35">
      <c r="D71" t="s">
        <v>7</v>
      </c>
      <c r="E71" t="s">
        <v>65</v>
      </c>
      <c r="F71">
        <v>38</v>
      </c>
      <c r="G71">
        <v>1</v>
      </c>
      <c r="H71">
        <v>1</v>
      </c>
      <c r="I71">
        <v>25</v>
      </c>
      <c r="J71">
        <v>7</v>
      </c>
      <c r="K71">
        <v>99</v>
      </c>
      <c r="L71">
        <v>60</v>
      </c>
      <c r="M71">
        <v>22</v>
      </c>
      <c r="N71">
        <v>6</v>
      </c>
      <c r="O71">
        <v>2</v>
      </c>
      <c r="P71">
        <v>1</v>
      </c>
      <c r="Q71">
        <v>1</v>
      </c>
      <c r="R71">
        <v>3</v>
      </c>
      <c r="S71">
        <v>16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</row>
    <row r="72" spans="4:30" x14ac:dyDescent="0.35">
      <c r="D72" t="s">
        <v>7</v>
      </c>
      <c r="E72" t="s">
        <v>59</v>
      </c>
      <c r="F72">
        <v>3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1896</v>
      </c>
      <c r="Q72">
        <v>72</v>
      </c>
      <c r="R72">
        <v>0</v>
      </c>
      <c r="S72">
        <v>0</v>
      </c>
      <c r="T72">
        <v>731</v>
      </c>
      <c r="U72">
        <v>1615</v>
      </c>
      <c r="V72">
        <v>238</v>
      </c>
      <c r="W72">
        <v>0</v>
      </c>
      <c r="X72">
        <v>16</v>
      </c>
      <c r="Y72">
        <v>44</v>
      </c>
      <c r="Z72">
        <v>1093</v>
      </c>
      <c r="AA72">
        <v>5</v>
      </c>
      <c r="AB72">
        <v>30</v>
      </c>
      <c r="AC72">
        <v>72</v>
      </c>
      <c r="AD72">
        <v>28</v>
      </c>
    </row>
    <row r="73" spans="4:30" x14ac:dyDescent="0.35">
      <c r="D73" t="s">
        <v>7</v>
      </c>
      <c r="E73" t="s">
        <v>75</v>
      </c>
      <c r="F73">
        <v>3</v>
      </c>
      <c r="G73">
        <v>190</v>
      </c>
      <c r="H73">
        <v>333</v>
      </c>
      <c r="I73">
        <v>283</v>
      </c>
      <c r="J73">
        <v>3</v>
      </c>
      <c r="K73">
        <v>25</v>
      </c>
      <c r="L73">
        <v>3</v>
      </c>
      <c r="M73">
        <v>35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4:30" x14ac:dyDescent="0.35">
      <c r="D74" t="s">
        <v>7</v>
      </c>
      <c r="E74" t="s">
        <v>61</v>
      </c>
      <c r="F74">
        <v>8024</v>
      </c>
      <c r="G74">
        <v>12026</v>
      </c>
      <c r="H74">
        <v>15238</v>
      </c>
      <c r="I74">
        <v>11994</v>
      </c>
      <c r="J74">
        <v>7321</v>
      </c>
      <c r="K74">
        <v>5904</v>
      </c>
      <c r="L74">
        <v>4614</v>
      </c>
      <c r="M74">
        <v>5583</v>
      </c>
      <c r="N74">
        <v>4221</v>
      </c>
      <c r="O74">
        <v>5965</v>
      </c>
      <c r="P74">
        <v>15480</v>
      </c>
      <c r="Q74">
        <v>8786</v>
      </c>
      <c r="R74">
        <v>6940</v>
      </c>
      <c r="S74">
        <v>10093</v>
      </c>
      <c r="T74">
        <v>6368</v>
      </c>
      <c r="U74">
        <v>7742</v>
      </c>
      <c r="V74">
        <v>9556</v>
      </c>
      <c r="W74">
        <v>13570</v>
      </c>
      <c r="X74">
        <v>11456</v>
      </c>
      <c r="Y74">
        <v>11736</v>
      </c>
      <c r="Z74">
        <v>13276</v>
      </c>
      <c r="AA74">
        <v>5900</v>
      </c>
      <c r="AB74">
        <v>10005</v>
      </c>
      <c r="AC74">
        <v>10362</v>
      </c>
      <c r="AD74">
        <v>10613</v>
      </c>
    </row>
    <row r="75" spans="4:30" x14ac:dyDescent="0.35">
      <c r="D75" t="s">
        <v>7</v>
      </c>
      <c r="E75" t="s">
        <v>52</v>
      </c>
      <c r="F75">
        <v>2886</v>
      </c>
      <c r="G75">
        <v>2730</v>
      </c>
      <c r="H75">
        <v>1489</v>
      </c>
      <c r="I75">
        <v>2117</v>
      </c>
      <c r="J75">
        <v>1249</v>
      </c>
      <c r="K75">
        <v>613</v>
      </c>
      <c r="L75">
        <v>642</v>
      </c>
      <c r="M75">
        <v>482</v>
      </c>
      <c r="N75">
        <v>368</v>
      </c>
      <c r="O75">
        <v>391</v>
      </c>
      <c r="P75">
        <v>576</v>
      </c>
      <c r="Q75">
        <v>547</v>
      </c>
      <c r="R75">
        <v>571</v>
      </c>
      <c r="S75">
        <v>560</v>
      </c>
      <c r="T75">
        <v>544</v>
      </c>
      <c r="U75">
        <v>263</v>
      </c>
      <c r="V75">
        <v>297</v>
      </c>
      <c r="W75">
        <v>492</v>
      </c>
      <c r="X75">
        <v>443</v>
      </c>
      <c r="Y75">
        <v>899</v>
      </c>
      <c r="Z75">
        <v>1879</v>
      </c>
      <c r="AA75">
        <v>664</v>
      </c>
      <c r="AB75">
        <v>1425</v>
      </c>
      <c r="AC75">
        <v>384</v>
      </c>
      <c r="AD75">
        <v>245</v>
      </c>
    </row>
    <row r="76" spans="4:30" x14ac:dyDescent="0.35">
      <c r="D76" t="s">
        <v>7</v>
      </c>
      <c r="E76" t="s">
        <v>66</v>
      </c>
      <c r="F76">
        <v>208</v>
      </c>
      <c r="G76">
        <v>297</v>
      </c>
      <c r="H76">
        <v>4216</v>
      </c>
      <c r="I76">
        <v>1679</v>
      </c>
      <c r="J76">
        <v>4813</v>
      </c>
      <c r="K76">
        <v>5978</v>
      </c>
      <c r="L76">
        <v>5292</v>
      </c>
      <c r="M76">
        <v>4507</v>
      </c>
      <c r="N76">
        <v>3299</v>
      </c>
      <c r="O76">
        <v>5400</v>
      </c>
      <c r="P76">
        <v>8603</v>
      </c>
      <c r="Q76">
        <v>1703</v>
      </c>
      <c r="R76">
        <v>2403</v>
      </c>
      <c r="S76">
        <v>3958</v>
      </c>
      <c r="T76">
        <v>3159</v>
      </c>
      <c r="U76">
        <v>3897</v>
      </c>
      <c r="V76">
        <v>2592</v>
      </c>
      <c r="W76">
        <v>4071</v>
      </c>
      <c r="X76">
        <v>4957</v>
      </c>
      <c r="Y76">
        <v>4102</v>
      </c>
      <c r="Z76">
        <v>3162</v>
      </c>
      <c r="AA76">
        <v>3105</v>
      </c>
      <c r="AB76">
        <v>1791</v>
      </c>
      <c r="AC76">
        <v>1561</v>
      </c>
      <c r="AD76">
        <v>1703</v>
      </c>
    </row>
    <row r="77" spans="4:30" x14ac:dyDescent="0.35">
      <c r="D77" t="s">
        <v>7</v>
      </c>
      <c r="E77" t="s">
        <v>76</v>
      </c>
      <c r="F77">
        <v>0</v>
      </c>
      <c r="G77">
        <v>0</v>
      </c>
      <c r="H77">
        <v>0</v>
      </c>
      <c r="I77">
        <v>0</v>
      </c>
      <c r="J77">
        <v>5</v>
      </c>
      <c r="K77">
        <v>4</v>
      </c>
      <c r="L77">
        <v>0</v>
      </c>
      <c r="M77">
        <v>0</v>
      </c>
      <c r="N77">
        <v>66</v>
      </c>
      <c r="O77">
        <v>70</v>
      </c>
      <c r="P77">
        <v>13</v>
      </c>
      <c r="Q77">
        <v>6</v>
      </c>
      <c r="R77">
        <v>3</v>
      </c>
      <c r="S77">
        <v>3</v>
      </c>
      <c r="T77">
        <v>2</v>
      </c>
      <c r="U77">
        <v>1</v>
      </c>
      <c r="V77">
        <v>2</v>
      </c>
      <c r="W77">
        <v>2</v>
      </c>
      <c r="X77">
        <v>2</v>
      </c>
      <c r="Y77">
        <v>2</v>
      </c>
      <c r="Z77">
        <v>4</v>
      </c>
      <c r="AA77">
        <v>4</v>
      </c>
      <c r="AB77">
        <v>66</v>
      </c>
      <c r="AC77">
        <v>7</v>
      </c>
      <c r="AD77">
        <v>9</v>
      </c>
    </row>
    <row r="78" spans="4:30" x14ac:dyDescent="0.35">
      <c r="D78" t="s">
        <v>7</v>
      </c>
      <c r="E78" t="s">
        <v>77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</row>
    <row r="79" spans="4:30" x14ac:dyDescent="0.35">
      <c r="D79" t="s">
        <v>7</v>
      </c>
      <c r="E79" t="s">
        <v>55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1</v>
      </c>
      <c r="R79">
        <v>21</v>
      </c>
      <c r="S79">
        <v>61</v>
      </c>
      <c r="T79">
        <v>142</v>
      </c>
      <c r="U79">
        <v>24</v>
      </c>
      <c r="V79">
        <v>20</v>
      </c>
      <c r="W79">
        <v>2</v>
      </c>
      <c r="X79">
        <v>23</v>
      </c>
      <c r="Y79">
        <v>558</v>
      </c>
      <c r="Z79">
        <v>21</v>
      </c>
      <c r="AA79">
        <v>74</v>
      </c>
      <c r="AB79">
        <v>12</v>
      </c>
      <c r="AC79">
        <v>3</v>
      </c>
      <c r="AD79">
        <v>112</v>
      </c>
    </row>
    <row r="80" spans="4:30" x14ac:dyDescent="0.35">
      <c r="D80" t="s">
        <v>7</v>
      </c>
      <c r="E80" t="s">
        <v>67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193</v>
      </c>
      <c r="R80">
        <v>16</v>
      </c>
      <c r="S80">
        <v>3</v>
      </c>
      <c r="T80">
        <v>1</v>
      </c>
      <c r="U80">
        <v>162</v>
      </c>
      <c r="V80">
        <v>13</v>
      </c>
      <c r="W80">
        <v>240</v>
      </c>
      <c r="X80">
        <v>278</v>
      </c>
      <c r="Y80">
        <v>144</v>
      </c>
      <c r="Z80">
        <v>182</v>
      </c>
      <c r="AA80">
        <v>287</v>
      </c>
      <c r="AB80">
        <v>199</v>
      </c>
      <c r="AC80">
        <v>349</v>
      </c>
      <c r="AD80">
        <v>1297</v>
      </c>
    </row>
    <row r="81" spans="4:30" x14ac:dyDescent="0.35">
      <c r="D81" t="s">
        <v>7</v>
      </c>
      <c r="E81" t="s">
        <v>78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1</v>
      </c>
      <c r="S81">
        <v>67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</row>
    <row r="82" spans="4:30" x14ac:dyDescent="0.35">
      <c r="D82" t="s">
        <v>7</v>
      </c>
      <c r="E82" t="s">
        <v>60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10</v>
      </c>
      <c r="R82">
        <v>15</v>
      </c>
      <c r="S82">
        <v>10</v>
      </c>
      <c r="T82">
        <v>1</v>
      </c>
      <c r="U82">
        <v>1</v>
      </c>
      <c r="V82">
        <v>1</v>
      </c>
      <c r="W82">
        <v>51</v>
      </c>
      <c r="X82">
        <v>14</v>
      </c>
      <c r="Y82">
        <v>3</v>
      </c>
      <c r="Z82">
        <v>117</v>
      </c>
      <c r="AA82">
        <v>57</v>
      </c>
      <c r="AB82">
        <v>0</v>
      </c>
      <c r="AC82">
        <v>0</v>
      </c>
      <c r="AD82">
        <v>0</v>
      </c>
    </row>
    <row r="83" spans="4:30" x14ac:dyDescent="0.35">
      <c r="D83" t="s">
        <v>7</v>
      </c>
      <c r="E83" t="s">
        <v>56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5</v>
      </c>
      <c r="W83">
        <v>34</v>
      </c>
      <c r="X83">
        <v>107</v>
      </c>
      <c r="Y83">
        <v>20</v>
      </c>
      <c r="Z83">
        <v>3</v>
      </c>
      <c r="AA83">
        <v>0</v>
      </c>
      <c r="AB83">
        <v>1</v>
      </c>
      <c r="AC83">
        <v>15</v>
      </c>
      <c r="AD83">
        <v>31</v>
      </c>
    </row>
    <row r="84" spans="4:30" x14ac:dyDescent="0.35">
      <c r="D84" t="s">
        <v>7</v>
      </c>
      <c r="E84" t="s">
        <v>63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33</v>
      </c>
      <c r="W84">
        <v>139</v>
      </c>
      <c r="X84">
        <v>0</v>
      </c>
      <c r="Y84">
        <v>0</v>
      </c>
      <c r="Z84">
        <v>0</v>
      </c>
      <c r="AA84">
        <v>0</v>
      </c>
      <c r="AB84">
        <v>0</v>
      </c>
      <c r="AC84">
        <v>7</v>
      </c>
      <c r="AD84">
        <v>0</v>
      </c>
    </row>
    <row r="85" spans="4:30" x14ac:dyDescent="0.35">
      <c r="D85" t="s">
        <v>7</v>
      </c>
      <c r="E85" t="s">
        <v>70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</row>
    <row r="86" spans="4:30" x14ac:dyDescent="0.35">
      <c r="D86" s="11" t="s">
        <v>7</v>
      </c>
      <c r="E86" s="11" t="s">
        <v>72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</row>
    <row r="87" spans="4:30" x14ac:dyDescent="0.35">
      <c r="D87" t="s">
        <v>8</v>
      </c>
      <c r="E87" t="s">
        <v>68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</row>
    <row r="88" spans="4:30" x14ac:dyDescent="0.35">
      <c r="D88" t="s">
        <v>8</v>
      </c>
      <c r="E88" t="s">
        <v>67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</row>
    <row r="89" spans="4:30" x14ac:dyDescent="0.35">
      <c r="D89" s="11" t="s">
        <v>8</v>
      </c>
      <c r="E89" s="11" t="s">
        <v>66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</row>
    <row r="90" spans="4:30" x14ac:dyDescent="0.35">
      <c r="D90" t="s">
        <v>9</v>
      </c>
      <c r="E90" t="s">
        <v>52</v>
      </c>
      <c r="F90">
        <v>0</v>
      </c>
      <c r="G90">
        <v>0</v>
      </c>
      <c r="H90">
        <v>0</v>
      </c>
      <c r="I90">
        <v>52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</row>
    <row r="91" spans="4:30" x14ac:dyDescent="0.35">
      <c r="D91" t="s">
        <v>9</v>
      </c>
      <c r="E91" t="s">
        <v>68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</row>
    <row r="92" spans="4:30" x14ac:dyDescent="0.35">
      <c r="D92" t="s">
        <v>9</v>
      </c>
      <c r="E92" t="s">
        <v>54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</row>
    <row r="93" spans="4:30" x14ac:dyDescent="0.35">
      <c r="D93" s="11" t="s">
        <v>9</v>
      </c>
      <c r="E93" s="11" t="s">
        <v>67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</row>
    <row r="94" spans="4:30" x14ac:dyDescent="0.35">
      <c r="D94" t="s">
        <v>10</v>
      </c>
      <c r="E94" t="s">
        <v>54</v>
      </c>
      <c r="F94">
        <v>1</v>
      </c>
      <c r="G94">
        <v>82</v>
      </c>
      <c r="H94">
        <v>0</v>
      </c>
      <c r="I94">
        <v>46</v>
      </c>
      <c r="J94">
        <v>8</v>
      </c>
      <c r="K94">
        <v>0</v>
      </c>
      <c r="L94">
        <v>0</v>
      </c>
      <c r="M94">
        <v>0</v>
      </c>
      <c r="N94">
        <v>0</v>
      </c>
      <c r="O94">
        <v>153</v>
      </c>
      <c r="P94">
        <v>391</v>
      </c>
      <c r="Q94">
        <v>201</v>
      </c>
      <c r="R94">
        <v>277</v>
      </c>
      <c r="S94">
        <v>213</v>
      </c>
      <c r="T94">
        <v>292</v>
      </c>
      <c r="U94">
        <v>1313</v>
      </c>
      <c r="V94">
        <v>3006</v>
      </c>
      <c r="W94">
        <v>163</v>
      </c>
      <c r="X94">
        <v>3</v>
      </c>
      <c r="Y94">
        <v>167</v>
      </c>
      <c r="Z94">
        <v>1431</v>
      </c>
      <c r="AA94">
        <v>66</v>
      </c>
      <c r="AB94">
        <v>25</v>
      </c>
      <c r="AC94">
        <v>183</v>
      </c>
      <c r="AD94">
        <v>422</v>
      </c>
    </row>
    <row r="95" spans="4:30" x14ac:dyDescent="0.35">
      <c r="D95" t="s">
        <v>10</v>
      </c>
      <c r="E95" t="s">
        <v>58</v>
      </c>
      <c r="F95">
        <v>41</v>
      </c>
      <c r="G95">
        <v>36</v>
      </c>
      <c r="H95">
        <v>32</v>
      </c>
      <c r="I95">
        <v>32</v>
      </c>
      <c r="J95">
        <v>22</v>
      </c>
      <c r="K95">
        <v>9</v>
      </c>
      <c r="L95">
        <v>2</v>
      </c>
      <c r="M95">
        <v>0</v>
      </c>
      <c r="N95">
        <v>9</v>
      </c>
      <c r="O95">
        <v>35</v>
      </c>
      <c r="P95">
        <v>7</v>
      </c>
      <c r="Q95">
        <v>13</v>
      </c>
      <c r="R95">
        <v>44</v>
      </c>
      <c r="S95">
        <v>7</v>
      </c>
      <c r="T95">
        <v>6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</row>
    <row r="96" spans="4:30" x14ac:dyDescent="0.35">
      <c r="D96" t="s">
        <v>10</v>
      </c>
      <c r="E96" t="s">
        <v>68</v>
      </c>
      <c r="F96">
        <v>222</v>
      </c>
      <c r="G96">
        <v>560</v>
      </c>
      <c r="H96">
        <v>674</v>
      </c>
      <c r="I96">
        <v>244</v>
      </c>
      <c r="J96">
        <v>222</v>
      </c>
      <c r="K96">
        <v>127</v>
      </c>
      <c r="L96">
        <v>124</v>
      </c>
      <c r="M96">
        <v>185</v>
      </c>
      <c r="N96">
        <v>128</v>
      </c>
      <c r="O96">
        <v>242</v>
      </c>
      <c r="P96">
        <v>316</v>
      </c>
      <c r="Q96">
        <v>89</v>
      </c>
      <c r="R96">
        <v>297</v>
      </c>
      <c r="S96">
        <v>125</v>
      </c>
      <c r="T96">
        <v>263</v>
      </c>
      <c r="U96">
        <v>547</v>
      </c>
      <c r="V96">
        <v>359</v>
      </c>
      <c r="W96">
        <v>7</v>
      </c>
      <c r="X96">
        <v>7</v>
      </c>
      <c r="Y96">
        <v>37</v>
      </c>
      <c r="Z96">
        <v>6</v>
      </c>
      <c r="AA96">
        <v>3</v>
      </c>
      <c r="AB96">
        <v>13</v>
      </c>
      <c r="AC96">
        <v>0</v>
      </c>
      <c r="AD96">
        <v>6</v>
      </c>
    </row>
    <row r="97" spans="4:30" x14ac:dyDescent="0.35">
      <c r="D97" t="s">
        <v>10</v>
      </c>
      <c r="E97" t="s">
        <v>61</v>
      </c>
      <c r="F97">
        <v>1</v>
      </c>
      <c r="G97">
        <v>0</v>
      </c>
      <c r="H97">
        <v>22</v>
      </c>
      <c r="I97">
        <v>62</v>
      </c>
      <c r="J97">
        <v>101</v>
      </c>
      <c r="K97">
        <v>24</v>
      </c>
      <c r="L97">
        <v>14</v>
      </c>
      <c r="M97">
        <v>257</v>
      </c>
      <c r="N97">
        <v>85</v>
      </c>
      <c r="O97">
        <v>258</v>
      </c>
      <c r="P97">
        <v>43</v>
      </c>
      <c r="Q97">
        <v>125</v>
      </c>
      <c r="R97">
        <v>319</v>
      </c>
      <c r="S97">
        <v>349</v>
      </c>
      <c r="T97">
        <v>227</v>
      </c>
      <c r="U97">
        <v>190</v>
      </c>
      <c r="V97">
        <v>213</v>
      </c>
      <c r="W97">
        <v>2</v>
      </c>
      <c r="X97">
        <v>3</v>
      </c>
      <c r="Y97">
        <v>33</v>
      </c>
      <c r="Z97">
        <v>11</v>
      </c>
      <c r="AA97">
        <v>10</v>
      </c>
      <c r="AB97">
        <v>0</v>
      </c>
      <c r="AC97">
        <v>0</v>
      </c>
      <c r="AD97">
        <v>1</v>
      </c>
    </row>
    <row r="98" spans="4:30" x14ac:dyDescent="0.35">
      <c r="D98" t="s">
        <v>10</v>
      </c>
      <c r="E98" t="s">
        <v>52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</row>
    <row r="99" spans="4:30" x14ac:dyDescent="0.35">
      <c r="D99" t="s">
        <v>10</v>
      </c>
      <c r="E99" t="s">
        <v>66</v>
      </c>
      <c r="F99">
        <v>0</v>
      </c>
      <c r="G99">
        <v>0</v>
      </c>
      <c r="H99">
        <v>0</v>
      </c>
      <c r="I99">
        <v>285</v>
      </c>
      <c r="J99">
        <v>93</v>
      </c>
      <c r="K99">
        <v>66</v>
      </c>
      <c r="L99">
        <v>152</v>
      </c>
      <c r="M99">
        <v>220</v>
      </c>
      <c r="N99">
        <v>105</v>
      </c>
      <c r="O99">
        <v>374</v>
      </c>
      <c r="P99">
        <v>380</v>
      </c>
      <c r="Q99">
        <v>68</v>
      </c>
      <c r="R99">
        <v>72</v>
      </c>
      <c r="S99">
        <v>25</v>
      </c>
      <c r="T99">
        <v>145</v>
      </c>
      <c r="U99">
        <v>180</v>
      </c>
      <c r="V99">
        <v>92</v>
      </c>
      <c r="W99">
        <v>0</v>
      </c>
      <c r="X99">
        <v>0</v>
      </c>
      <c r="Y99">
        <v>1</v>
      </c>
      <c r="Z99">
        <v>0</v>
      </c>
      <c r="AA99">
        <v>0</v>
      </c>
      <c r="AB99">
        <v>16</v>
      </c>
      <c r="AC99">
        <v>0</v>
      </c>
      <c r="AD99">
        <v>0</v>
      </c>
    </row>
    <row r="100" spans="4:30" x14ac:dyDescent="0.35">
      <c r="D100" t="s">
        <v>10</v>
      </c>
      <c r="E100" t="s">
        <v>64</v>
      </c>
      <c r="F100">
        <v>0</v>
      </c>
      <c r="G100">
        <v>0</v>
      </c>
      <c r="H100">
        <v>0</v>
      </c>
      <c r="I100">
        <v>0</v>
      </c>
      <c r="J100">
        <v>5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4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</row>
    <row r="101" spans="4:30" x14ac:dyDescent="0.35">
      <c r="D101" t="s">
        <v>10</v>
      </c>
      <c r="E101" t="s">
        <v>55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68</v>
      </c>
    </row>
    <row r="102" spans="4:30" x14ac:dyDescent="0.35">
      <c r="D102" t="s">
        <v>10</v>
      </c>
      <c r="E102" t="s">
        <v>67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66</v>
      </c>
      <c r="Q102">
        <v>7</v>
      </c>
      <c r="R102">
        <v>41</v>
      </c>
      <c r="S102">
        <v>3</v>
      </c>
      <c r="T102">
        <v>1</v>
      </c>
      <c r="U102">
        <v>45</v>
      </c>
      <c r="V102">
        <v>383</v>
      </c>
      <c r="W102">
        <v>196</v>
      </c>
      <c r="X102">
        <v>14</v>
      </c>
      <c r="Y102">
        <v>933</v>
      </c>
      <c r="Z102">
        <v>1337</v>
      </c>
      <c r="AA102">
        <v>350</v>
      </c>
      <c r="AB102">
        <v>506</v>
      </c>
      <c r="AC102">
        <v>1510</v>
      </c>
      <c r="AD102">
        <v>3541</v>
      </c>
    </row>
    <row r="103" spans="4:30" x14ac:dyDescent="0.35">
      <c r="D103" t="s">
        <v>10</v>
      </c>
      <c r="E103" t="s">
        <v>62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15</v>
      </c>
      <c r="R103">
        <v>39</v>
      </c>
      <c r="S103">
        <v>17</v>
      </c>
      <c r="T103">
        <v>122</v>
      </c>
      <c r="U103">
        <v>127</v>
      </c>
      <c r="V103">
        <v>133</v>
      </c>
      <c r="W103">
        <v>3</v>
      </c>
      <c r="X103">
        <v>0</v>
      </c>
      <c r="Y103">
        <v>50</v>
      </c>
      <c r="Z103">
        <v>0</v>
      </c>
      <c r="AA103">
        <v>0</v>
      </c>
      <c r="AB103">
        <v>0</v>
      </c>
      <c r="AC103">
        <v>2</v>
      </c>
      <c r="AD103">
        <v>0</v>
      </c>
    </row>
    <row r="104" spans="4:30" x14ac:dyDescent="0.35">
      <c r="D104" t="s">
        <v>10</v>
      </c>
      <c r="E104" t="s">
        <v>60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44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</row>
    <row r="105" spans="4:30" x14ac:dyDescent="0.35">
      <c r="D105" t="s">
        <v>10</v>
      </c>
      <c r="E105" t="s">
        <v>56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0</v>
      </c>
    </row>
    <row r="106" spans="4:30" x14ac:dyDescent="0.35">
      <c r="D106" t="s">
        <v>10</v>
      </c>
      <c r="E106" t="s">
        <v>65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0</v>
      </c>
    </row>
    <row r="107" spans="4:30" x14ac:dyDescent="0.35">
      <c r="D107" t="s">
        <v>10</v>
      </c>
      <c r="E107" t="s">
        <v>72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10</v>
      </c>
      <c r="AD107">
        <v>0</v>
      </c>
    </row>
    <row r="108" spans="4:30" x14ac:dyDescent="0.35">
      <c r="D108" s="11" t="s">
        <v>10</v>
      </c>
      <c r="E108" s="11" t="s">
        <v>59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</row>
    <row r="109" spans="4:30" x14ac:dyDescent="0.35">
      <c r="D109" t="s">
        <v>11</v>
      </c>
      <c r="E109" t="s">
        <v>79</v>
      </c>
      <c r="F109">
        <v>2</v>
      </c>
      <c r="G109">
        <v>0</v>
      </c>
      <c r="H109">
        <v>2</v>
      </c>
      <c r="I109">
        <v>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</row>
    <row r="110" spans="4:30" x14ac:dyDescent="0.35">
      <c r="D110" t="s">
        <v>11</v>
      </c>
      <c r="E110" t="s">
        <v>58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3</v>
      </c>
      <c r="R110">
        <v>15</v>
      </c>
      <c r="S110">
        <v>0</v>
      </c>
      <c r="T110">
        <v>0</v>
      </c>
      <c r="U110">
        <v>3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</row>
    <row r="111" spans="4:30" x14ac:dyDescent="0.35">
      <c r="D111" t="s">
        <v>11</v>
      </c>
      <c r="E111" t="s">
        <v>54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9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</row>
    <row r="112" spans="4:30" x14ac:dyDescent="0.35">
      <c r="D112" s="11" t="s">
        <v>11</v>
      </c>
      <c r="E112" s="11" t="s">
        <v>68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</row>
    <row r="113" spans="4:30" x14ac:dyDescent="0.35">
      <c r="D113" t="s">
        <v>12</v>
      </c>
      <c r="E113" t="s">
        <v>62</v>
      </c>
      <c r="F113">
        <v>2</v>
      </c>
      <c r="G113">
        <v>0</v>
      </c>
      <c r="H113">
        <v>0</v>
      </c>
      <c r="I113">
        <v>17</v>
      </c>
      <c r="J113">
        <v>4</v>
      </c>
      <c r="K113">
        <v>8</v>
      </c>
      <c r="L113">
        <v>2</v>
      </c>
      <c r="M113">
        <v>4</v>
      </c>
      <c r="N113">
        <v>2</v>
      </c>
      <c r="O113">
        <v>11</v>
      </c>
      <c r="P113">
        <v>14</v>
      </c>
      <c r="Q113">
        <v>6</v>
      </c>
      <c r="R113">
        <v>9</v>
      </c>
      <c r="S113">
        <v>0</v>
      </c>
      <c r="T113">
        <v>0</v>
      </c>
      <c r="U113">
        <v>1</v>
      </c>
      <c r="V113">
        <v>1</v>
      </c>
      <c r="W113">
        <v>0</v>
      </c>
      <c r="X113">
        <v>1</v>
      </c>
      <c r="Y113">
        <v>0</v>
      </c>
      <c r="Z113">
        <v>0</v>
      </c>
      <c r="AA113">
        <v>0</v>
      </c>
      <c r="AB113">
        <v>1</v>
      </c>
      <c r="AC113">
        <v>0</v>
      </c>
      <c r="AD113">
        <v>0</v>
      </c>
    </row>
    <row r="114" spans="4:30" x14ac:dyDescent="0.35">
      <c r="D114" t="s">
        <v>12</v>
      </c>
      <c r="E114" t="s">
        <v>74</v>
      </c>
      <c r="F114">
        <v>894</v>
      </c>
      <c r="G114">
        <v>1020</v>
      </c>
      <c r="H114">
        <v>1165</v>
      </c>
      <c r="I114">
        <v>1107</v>
      </c>
      <c r="J114">
        <v>1450</v>
      </c>
      <c r="K114">
        <v>1586</v>
      </c>
      <c r="L114">
        <v>1358</v>
      </c>
      <c r="M114">
        <v>1319</v>
      </c>
      <c r="N114">
        <v>1496</v>
      </c>
      <c r="O114">
        <v>1640</v>
      </c>
      <c r="P114">
        <v>1932</v>
      </c>
      <c r="Q114">
        <v>1734</v>
      </c>
      <c r="R114">
        <v>1712</v>
      </c>
      <c r="S114">
        <v>1713</v>
      </c>
      <c r="T114">
        <v>1628</v>
      </c>
      <c r="U114">
        <v>1579</v>
      </c>
      <c r="V114">
        <v>1745</v>
      </c>
      <c r="W114">
        <v>1720</v>
      </c>
      <c r="X114">
        <v>1742</v>
      </c>
      <c r="Y114">
        <v>2011</v>
      </c>
      <c r="Z114">
        <v>1818</v>
      </c>
      <c r="AA114">
        <v>1694</v>
      </c>
      <c r="AB114">
        <v>2048</v>
      </c>
      <c r="AC114">
        <v>1835</v>
      </c>
      <c r="AD114">
        <v>1933</v>
      </c>
    </row>
    <row r="115" spans="4:30" x14ac:dyDescent="0.35">
      <c r="D115" t="s">
        <v>12</v>
      </c>
      <c r="E115" t="s">
        <v>66</v>
      </c>
      <c r="F115">
        <v>0</v>
      </c>
      <c r="G115">
        <v>0</v>
      </c>
      <c r="H115">
        <v>0</v>
      </c>
      <c r="I115">
        <v>1</v>
      </c>
      <c r="J115">
        <v>0</v>
      </c>
      <c r="K115">
        <v>2</v>
      </c>
      <c r="L115">
        <v>0</v>
      </c>
      <c r="M115">
        <v>3</v>
      </c>
      <c r="N115">
        <v>0</v>
      </c>
      <c r="O115">
        <v>9</v>
      </c>
      <c r="P115">
        <v>1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</row>
    <row r="116" spans="4:30" x14ac:dyDescent="0.35">
      <c r="D116" t="s">
        <v>12</v>
      </c>
      <c r="E116" t="s">
        <v>54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4</v>
      </c>
      <c r="AB116">
        <v>14</v>
      </c>
      <c r="AC116">
        <v>0</v>
      </c>
      <c r="AD116">
        <v>5</v>
      </c>
    </row>
    <row r="117" spans="4:30" x14ac:dyDescent="0.35">
      <c r="D117" t="s">
        <v>12</v>
      </c>
      <c r="E117" t="s">
        <v>57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0</v>
      </c>
      <c r="AD117">
        <v>0</v>
      </c>
    </row>
    <row r="118" spans="4:30" x14ac:dyDescent="0.35">
      <c r="D118" s="11" t="s">
        <v>12</v>
      </c>
      <c r="E118" s="11" t="s">
        <v>58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2</v>
      </c>
    </row>
    <row r="119" spans="4:30" x14ac:dyDescent="0.35">
      <c r="D119" t="s">
        <v>13</v>
      </c>
      <c r="E119" t="s">
        <v>71</v>
      </c>
      <c r="F119">
        <v>4670</v>
      </c>
      <c r="G119">
        <v>5329</v>
      </c>
      <c r="H119">
        <v>5534</v>
      </c>
      <c r="I119">
        <v>6657</v>
      </c>
      <c r="J119">
        <v>4458</v>
      </c>
      <c r="K119">
        <v>3457</v>
      </c>
      <c r="L119">
        <v>2539</v>
      </c>
      <c r="M119">
        <v>2012</v>
      </c>
      <c r="N119">
        <v>3734</v>
      </c>
      <c r="O119">
        <v>2216</v>
      </c>
      <c r="P119">
        <v>2292</v>
      </c>
      <c r="Q119">
        <v>3205</v>
      </c>
      <c r="R119">
        <v>2993</v>
      </c>
      <c r="S119">
        <v>3138</v>
      </c>
      <c r="T119">
        <v>2248</v>
      </c>
      <c r="U119">
        <v>2648</v>
      </c>
      <c r="V119">
        <v>2202</v>
      </c>
      <c r="W119">
        <v>2134</v>
      </c>
      <c r="X119">
        <v>2494</v>
      </c>
      <c r="Y119">
        <v>2752</v>
      </c>
      <c r="Z119">
        <v>2990</v>
      </c>
      <c r="AA119">
        <v>3540</v>
      </c>
      <c r="AB119">
        <v>2451</v>
      </c>
      <c r="AC119">
        <v>923</v>
      </c>
      <c r="AD119">
        <v>1372</v>
      </c>
    </row>
    <row r="120" spans="4:30" x14ac:dyDescent="0.35">
      <c r="D120" t="s">
        <v>13</v>
      </c>
      <c r="E120" t="s">
        <v>54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2</v>
      </c>
      <c r="AB120">
        <v>2</v>
      </c>
      <c r="AC120">
        <v>0</v>
      </c>
      <c r="AD120">
        <v>0</v>
      </c>
    </row>
    <row r="121" spans="4:30" x14ac:dyDescent="0.35">
      <c r="D121" t="s">
        <v>13</v>
      </c>
      <c r="E121" t="s">
        <v>58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2</v>
      </c>
      <c r="AA121">
        <v>2</v>
      </c>
      <c r="AB121">
        <v>2</v>
      </c>
      <c r="AC121">
        <v>6</v>
      </c>
      <c r="AD121">
        <v>0</v>
      </c>
    </row>
    <row r="122" spans="4:30" x14ac:dyDescent="0.35">
      <c r="D122" t="s">
        <v>13</v>
      </c>
      <c r="E122" t="s">
        <v>61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73</v>
      </c>
      <c r="AA122">
        <v>24</v>
      </c>
      <c r="AB122">
        <v>0</v>
      </c>
      <c r="AC122">
        <v>0</v>
      </c>
      <c r="AD122">
        <v>0</v>
      </c>
    </row>
    <row r="123" spans="4:30" x14ac:dyDescent="0.35">
      <c r="D123" t="s">
        <v>13</v>
      </c>
      <c r="E123" t="s">
        <v>52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37</v>
      </c>
      <c r="AA123">
        <v>28</v>
      </c>
      <c r="AB123">
        <v>10</v>
      </c>
      <c r="AC123">
        <v>41</v>
      </c>
      <c r="AD123">
        <v>0</v>
      </c>
    </row>
    <row r="124" spans="4:30" x14ac:dyDescent="0.35">
      <c r="D124" s="11" t="s">
        <v>13</v>
      </c>
      <c r="E124" s="11" t="s">
        <v>62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1</v>
      </c>
      <c r="AD124" s="11">
        <v>0</v>
      </c>
    </row>
    <row r="125" spans="4:30" x14ac:dyDescent="0.35">
      <c r="D125" t="s">
        <v>14</v>
      </c>
      <c r="E125" t="s">
        <v>61</v>
      </c>
      <c r="F125">
        <v>0</v>
      </c>
      <c r="G125">
        <v>0</v>
      </c>
      <c r="H125">
        <v>34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18</v>
      </c>
      <c r="U125">
        <v>3</v>
      </c>
      <c r="V125">
        <v>0</v>
      </c>
      <c r="W125">
        <v>0</v>
      </c>
      <c r="X125">
        <v>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</row>
    <row r="126" spans="4:30" x14ac:dyDescent="0.35">
      <c r="D126" t="s">
        <v>14</v>
      </c>
      <c r="E126" t="s">
        <v>77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55</v>
      </c>
      <c r="L126">
        <v>212</v>
      </c>
      <c r="M126">
        <v>216</v>
      </c>
      <c r="N126">
        <v>337</v>
      </c>
      <c r="O126">
        <v>154</v>
      </c>
      <c r="P126">
        <v>97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</row>
    <row r="127" spans="4:30" x14ac:dyDescent="0.35">
      <c r="D127" t="s">
        <v>14</v>
      </c>
      <c r="E127" t="s">
        <v>53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47</v>
      </c>
      <c r="M127">
        <v>0</v>
      </c>
      <c r="N127">
        <v>0</v>
      </c>
      <c r="O127">
        <v>87</v>
      </c>
      <c r="P127">
        <v>99</v>
      </c>
      <c r="Q127">
        <v>0</v>
      </c>
      <c r="R127">
        <v>0</v>
      </c>
      <c r="S127">
        <v>85</v>
      </c>
      <c r="T127">
        <v>36</v>
      </c>
      <c r="U127">
        <v>0</v>
      </c>
      <c r="V127">
        <v>0</v>
      </c>
      <c r="W127">
        <v>0</v>
      </c>
      <c r="X127">
        <v>362</v>
      </c>
      <c r="Y127">
        <v>386</v>
      </c>
      <c r="Z127">
        <v>121</v>
      </c>
      <c r="AA127">
        <v>13</v>
      </c>
      <c r="AB127">
        <v>0</v>
      </c>
      <c r="AC127">
        <v>0</v>
      </c>
      <c r="AD127">
        <v>0</v>
      </c>
    </row>
    <row r="128" spans="4:30" x14ac:dyDescent="0.35">
      <c r="D128" t="s">
        <v>14</v>
      </c>
      <c r="E128" t="s">
        <v>65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</row>
    <row r="129" spans="4:30" x14ac:dyDescent="0.35">
      <c r="D129" t="s">
        <v>14</v>
      </c>
      <c r="E129" t="s">
        <v>62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277</v>
      </c>
      <c r="T129">
        <v>146</v>
      </c>
      <c r="U129">
        <v>187</v>
      </c>
      <c r="V129">
        <v>86</v>
      </c>
      <c r="W129">
        <v>14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</row>
    <row r="130" spans="4:30" x14ac:dyDescent="0.35">
      <c r="D130" s="11" t="s">
        <v>14</v>
      </c>
      <c r="E130" s="11" t="s">
        <v>56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259</v>
      </c>
      <c r="AA130" s="11">
        <v>0</v>
      </c>
      <c r="AB130" s="11">
        <v>0</v>
      </c>
      <c r="AC130" s="11">
        <v>0</v>
      </c>
      <c r="AD130" s="11">
        <v>0</v>
      </c>
    </row>
    <row r="131" spans="4:30" x14ac:dyDescent="0.35">
      <c r="D131" t="s">
        <v>15</v>
      </c>
      <c r="E131" t="s">
        <v>63</v>
      </c>
      <c r="F131">
        <v>105</v>
      </c>
      <c r="G131">
        <v>72</v>
      </c>
      <c r="H131">
        <v>82</v>
      </c>
      <c r="I131">
        <v>645</v>
      </c>
      <c r="J131">
        <v>1529</v>
      </c>
      <c r="K131">
        <v>2181</v>
      </c>
      <c r="L131">
        <v>1741</v>
      </c>
      <c r="M131">
        <v>1556</v>
      </c>
      <c r="N131">
        <v>437</v>
      </c>
      <c r="O131">
        <v>807</v>
      </c>
      <c r="P131">
        <v>791</v>
      </c>
      <c r="Q131">
        <v>245</v>
      </c>
      <c r="R131">
        <v>693</v>
      </c>
      <c r="S131">
        <v>234</v>
      </c>
      <c r="T131">
        <v>305</v>
      </c>
      <c r="U131">
        <v>335</v>
      </c>
      <c r="V131">
        <v>14</v>
      </c>
      <c r="W131">
        <v>488</v>
      </c>
      <c r="X131">
        <v>92</v>
      </c>
      <c r="Y131">
        <v>39</v>
      </c>
      <c r="Z131">
        <v>13</v>
      </c>
      <c r="AA131">
        <v>0</v>
      </c>
      <c r="AB131">
        <v>291</v>
      </c>
      <c r="AC131">
        <v>68</v>
      </c>
      <c r="AD131">
        <v>0</v>
      </c>
    </row>
    <row r="132" spans="4:30" x14ac:dyDescent="0.35">
      <c r="D132" t="s">
        <v>15</v>
      </c>
      <c r="E132" t="s">
        <v>58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28</v>
      </c>
      <c r="M132">
        <v>4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105</v>
      </c>
      <c r="V132">
        <v>996</v>
      </c>
      <c r="W132">
        <v>1091</v>
      </c>
      <c r="X132">
        <v>796</v>
      </c>
      <c r="Y132">
        <v>669</v>
      </c>
      <c r="Z132">
        <v>320</v>
      </c>
      <c r="AA132">
        <v>357</v>
      </c>
      <c r="AB132">
        <v>567</v>
      </c>
      <c r="AC132">
        <v>381</v>
      </c>
      <c r="AD132">
        <v>42</v>
      </c>
    </row>
    <row r="133" spans="4:30" x14ac:dyDescent="0.35">
      <c r="D133" t="s">
        <v>15</v>
      </c>
      <c r="E133" t="s">
        <v>61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49</v>
      </c>
      <c r="M133">
        <v>363</v>
      </c>
      <c r="N133">
        <v>72</v>
      </c>
      <c r="O133">
        <v>57</v>
      </c>
      <c r="P133">
        <v>4</v>
      </c>
      <c r="Q133">
        <v>49</v>
      </c>
      <c r="R133">
        <v>108</v>
      </c>
      <c r="S133">
        <v>2</v>
      </c>
      <c r="T133">
        <v>0</v>
      </c>
      <c r="U133">
        <v>19</v>
      </c>
      <c r="V133">
        <v>77</v>
      </c>
      <c r="W133">
        <v>28</v>
      </c>
      <c r="X133">
        <v>6</v>
      </c>
      <c r="Y133">
        <v>43</v>
      </c>
      <c r="Z133">
        <v>5</v>
      </c>
      <c r="AA133">
        <v>1</v>
      </c>
      <c r="AB133">
        <v>2</v>
      </c>
      <c r="AC133">
        <v>1</v>
      </c>
      <c r="AD133">
        <v>0</v>
      </c>
    </row>
    <row r="134" spans="4:30" x14ac:dyDescent="0.35">
      <c r="D134" t="s">
        <v>15</v>
      </c>
      <c r="E134" t="s">
        <v>54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6</v>
      </c>
      <c r="P134">
        <v>0</v>
      </c>
      <c r="Q134">
        <v>0</v>
      </c>
      <c r="R134">
        <v>0</v>
      </c>
      <c r="S134">
        <v>1</v>
      </c>
      <c r="T134">
        <v>3</v>
      </c>
      <c r="U134">
        <v>0</v>
      </c>
      <c r="V134">
        <v>100</v>
      </c>
      <c r="W134">
        <v>0</v>
      </c>
      <c r="X134">
        <v>559</v>
      </c>
      <c r="Y134">
        <v>575</v>
      </c>
      <c r="Z134">
        <v>603</v>
      </c>
      <c r="AA134">
        <v>238</v>
      </c>
      <c r="AB134">
        <v>1883</v>
      </c>
      <c r="AC134">
        <v>728</v>
      </c>
      <c r="AD134">
        <v>3125</v>
      </c>
    </row>
    <row r="135" spans="4:30" x14ac:dyDescent="0.35">
      <c r="D135" t="s">
        <v>15</v>
      </c>
      <c r="E135" t="s">
        <v>57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</row>
    <row r="136" spans="4:30" x14ac:dyDescent="0.35">
      <c r="D136" t="s">
        <v>15</v>
      </c>
      <c r="E136" t="s">
        <v>59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1</v>
      </c>
      <c r="AB136">
        <v>4</v>
      </c>
      <c r="AC136">
        <v>0</v>
      </c>
      <c r="AD136">
        <v>0</v>
      </c>
    </row>
    <row r="137" spans="4:30" x14ac:dyDescent="0.35">
      <c r="D137" t="s">
        <v>15</v>
      </c>
      <c r="E137" t="s">
        <v>68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2</v>
      </c>
      <c r="AB137">
        <v>0</v>
      </c>
      <c r="AC137">
        <v>0</v>
      </c>
      <c r="AD137">
        <v>0</v>
      </c>
    </row>
    <row r="138" spans="4:30" x14ac:dyDescent="0.35">
      <c r="D138" t="s">
        <v>15</v>
      </c>
      <c r="E138" t="s">
        <v>67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7</v>
      </c>
      <c r="AD138">
        <v>0</v>
      </c>
    </row>
    <row r="139" spans="4:30" x14ac:dyDescent="0.35">
      <c r="D139" s="11" t="s">
        <v>15</v>
      </c>
      <c r="E139" s="11" t="s">
        <v>55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20</v>
      </c>
    </row>
    <row r="140" spans="4:30" x14ac:dyDescent="0.35">
      <c r="D140" t="s">
        <v>16</v>
      </c>
      <c r="E140" t="s">
        <v>56</v>
      </c>
      <c r="F140">
        <v>4067</v>
      </c>
      <c r="G140">
        <v>4820</v>
      </c>
      <c r="H140">
        <v>4205</v>
      </c>
      <c r="I140">
        <v>2253</v>
      </c>
      <c r="J140">
        <v>1233</v>
      </c>
      <c r="K140">
        <v>1263</v>
      </c>
      <c r="L140">
        <v>2113</v>
      </c>
      <c r="M140">
        <v>3113</v>
      </c>
      <c r="N140">
        <v>2342</v>
      </c>
      <c r="O140">
        <v>2816</v>
      </c>
      <c r="P140">
        <v>2529</v>
      </c>
      <c r="Q140">
        <v>1415</v>
      </c>
      <c r="R140">
        <v>2038</v>
      </c>
      <c r="S140">
        <v>1642</v>
      </c>
      <c r="T140">
        <v>800</v>
      </c>
      <c r="U140">
        <v>840</v>
      </c>
      <c r="V140">
        <v>823</v>
      </c>
      <c r="W140">
        <v>1638</v>
      </c>
      <c r="X140">
        <v>1364</v>
      </c>
      <c r="Y140">
        <v>1442</v>
      </c>
      <c r="Z140">
        <v>589</v>
      </c>
      <c r="AA140">
        <v>510</v>
      </c>
      <c r="AB140">
        <v>645</v>
      </c>
      <c r="AC140">
        <v>1041</v>
      </c>
      <c r="AD140">
        <v>320</v>
      </c>
    </row>
    <row r="141" spans="4:30" x14ac:dyDescent="0.35">
      <c r="D141" t="s">
        <v>16</v>
      </c>
      <c r="E141" t="s">
        <v>53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275</v>
      </c>
      <c r="AA141">
        <v>193</v>
      </c>
      <c r="AB141">
        <v>327</v>
      </c>
      <c r="AC141">
        <v>0</v>
      </c>
      <c r="AD141">
        <v>0</v>
      </c>
    </row>
    <row r="142" spans="4:30" x14ac:dyDescent="0.35">
      <c r="D142" t="s">
        <v>16</v>
      </c>
      <c r="E142" t="s">
        <v>54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</row>
    <row r="143" spans="4:30" x14ac:dyDescent="0.35">
      <c r="D143" t="s">
        <v>16</v>
      </c>
      <c r="E143" t="s">
        <v>62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14</v>
      </c>
      <c r="AA143">
        <v>6</v>
      </c>
      <c r="AB143">
        <v>0</v>
      </c>
      <c r="AC143">
        <v>0</v>
      </c>
      <c r="AD143">
        <v>0</v>
      </c>
    </row>
    <row r="144" spans="4:30" x14ac:dyDescent="0.35">
      <c r="D144" t="s">
        <v>16</v>
      </c>
      <c r="E144" t="s">
        <v>61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</v>
      </c>
      <c r="AD144">
        <v>0</v>
      </c>
    </row>
    <row r="145" spans="4:30" x14ac:dyDescent="0.35">
      <c r="D145" s="11" t="s">
        <v>16</v>
      </c>
      <c r="E145" s="11" t="s">
        <v>66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18</v>
      </c>
      <c r="AA145" s="11">
        <v>7</v>
      </c>
      <c r="AB145" s="11">
        <v>0</v>
      </c>
      <c r="AC145" s="11">
        <v>0</v>
      </c>
      <c r="AD145" s="11">
        <v>0</v>
      </c>
    </row>
    <row r="146" spans="4:30" x14ac:dyDescent="0.35">
      <c r="D146" t="s">
        <v>17</v>
      </c>
      <c r="E146" t="s">
        <v>62</v>
      </c>
      <c r="F146">
        <v>10</v>
      </c>
      <c r="G146">
        <v>2</v>
      </c>
      <c r="H146">
        <v>163</v>
      </c>
      <c r="I146">
        <v>58</v>
      </c>
      <c r="J146">
        <v>403</v>
      </c>
      <c r="K146">
        <v>239</v>
      </c>
      <c r="L146">
        <v>833</v>
      </c>
      <c r="M146">
        <v>554</v>
      </c>
      <c r="N146">
        <v>1278</v>
      </c>
      <c r="O146">
        <v>2719</v>
      </c>
      <c r="P146">
        <v>92</v>
      </c>
      <c r="Q146">
        <v>1129</v>
      </c>
      <c r="R146">
        <v>1305</v>
      </c>
      <c r="S146">
        <v>1783</v>
      </c>
      <c r="T146">
        <v>121</v>
      </c>
      <c r="U146">
        <v>0</v>
      </c>
      <c r="V146">
        <v>554</v>
      </c>
      <c r="W146">
        <v>163</v>
      </c>
      <c r="X146">
        <v>558</v>
      </c>
      <c r="Y146">
        <v>213</v>
      </c>
      <c r="Z146">
        <v>1</v>
      </c>
      <c r="AA146">
        <v>0</v>
      </c>
      <c r="AB146">
        <v>0</v>
      </c>
      <c r="AC146">
        <v>0</v>
      </c>
      <c r="AD146">
        <v>0</v>
      </c>
    </row>
    <row r="147" spans="4:30" x14ac:dyDescent="0.35">
      <c r="D147" t="s">
        <v>17</v>
      </c>
      <c r="E147" t="s">
        <v>58</v>
      </c>
      <c r="F147">
        <v>16</v>
      </c>
      <c r="G147">
        <v>69</v>
      </c>
      <c r="H147">
        <v>128</v>
      </c>
      <c r="I147">
        <v>196</v>
      </c>
      <c r="J147">
        <v>0</v>
      </c>
      <c r="K147">
        <v>111</v>
      </c>
      <c r="L147">
        <v>1372</v>
      </c>
      <c r="M147">
        <v>1299</v>
      </c>
      <c r="N147">
        <v>980</v>
      </c>
      <c r="O147">
        <v>1223</v>
      </c>
      <c r="P147">
        <v>1471</v>
      </c>
      <c r="Q147">
        <v>506</v>
      </c>
      <c r="R147">
        <v>855</v>
      </c>
      <c r="S147">
        <v>563</v>
      </c>
      <c r="T147">
        <v>55</v>
      </c>
      <c r="U147">
        <v>106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</row>
    <row r="148" spans="4:30" x14ac:dyDescent="0.35">
      <c r="D148" t="s">
        <v>17</v>
      </c>
      <c r="E148" t="s">
        <v>63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</row>
    <row r="149" spans="4:30" x14ac:dyDescent="0.35">
      <c r="D149" t="s">
        <v>17</v>
      </c>
      <c r="E149" t="s">
        <v>59</v>
      </c>
      <c r="F149">
        <v>221</v>
      </c>
      <c r="G149">
        <v>54</v>
      </c>
      <c r="H149">
        <v>121</v>
      </c>
      <c r="I149">
        <v>95</v>
      </c>
      <c r="J149">
        <v>207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3959</v>
      </c>
      <c r="Q149">
        <v>827</v>
      </c>
      <c r="R149">
        <v>0</v>
      </c>
      <c r="S149">
        <v>0</v>
      </c>
      <c r="T149">
        <v>12729</v>
      </c>
      <c r="U149">
        <v>6718</v>
      </c>
      <c r="V149">
        <v>535</v>
      </c>
      <c r="W149">
        <v>0</v>
      </c>
      <c r="X149">
        <v>1901</v>
      </c>
      <c r="Y149">
        <v>2492</v>
      </c>
      <c r="Z149">
        <v>1163</v>
      </c>
      <c r="AA149">
        <v>2084</v>
      </c>
      <c r="AB149">
        <v>1860</v>
      </c>
      <c r="AC149">
        <v>1496</v>
      </c>
      <c r="AD149">
        <v>2009</v>
      </c>
    </row>
    <row r="150" spans="4:30" x14ac:dyDescent="0.35">
      <c r="D150" t="s">
        <v>17</v>
      </c>
      <c r="E150" t="s">
        <v>61</v>
      </c>
      <c r="F150">
        <v>35</v>
      </c>
      <c r="G150">
        <v>56</v>
      </c>
      <c r="H150">
        <v>275</v>
      </c>
      <c r="I150">
        <v>198</v>
      </c>
      <c r="J150">
        <v>873</v>
      </c>
      <c r="K150">
        <v>1389</v>
      </c>
      <c r="L150">
        <v>1840</v>
      </c>
      <c r="M150">
        <v>1447</v>
      </c>
      <c r="N150">
        <v>2044</v>
      </c>
      <c r="O150">
        <v>3122</v>
      </c>
      <c r="P150">
        <v>378</v>
      </c>
      <c r="Q150">
        <v>2737</v>
      </c>
      <c r="R150">
        <v>3224</v>
      </c>
      <c r="S150">
        <v>2424</v>
      </c>
      <c r="T150">
        <v>278</v>
      </c>
      <c r="U150">
        <v>0</v>
      </c>
      <c r="V150">
        <v>1166</v>
      </c>
      <c r="W150">
        <v>2180</v>
      </c>
      <c r="X150">
        <v>578</v>
      </c>
      <c r="Y150">
        <v>1</v>
      </c>
      <c r="Z150">
        <v>3</v>
      </c>
      <c r="AA150">
        <v>28</v>
      </c>
      <c r="AB150">
        <v>129</v>
      </c>
      <c r="AC150">
        <v>318</v>
      </c>
      <c r="AD150">
        <v>81</v>
      </c>
    </row>
    <row r="151" spans="4:30" x14ac:dyDescent="0.35">
      <c r="D151" t="s">
        <v>17</v>
      </c>
      <c r="E151" t="s">
        <v>66</v>
      </c>
      <c r="F151">
        <v>3</v>
      </c>
      <c r="G151">
        <v>0</v>
      </c>
      <c r="H151">
        <v>324</v>
      </c>
      <c r="I151">
        <v>322</v>
      </c>
      <c r="J151">
        <v>759</v>
      </c>
      <c r="K151">
        <v>499</v>
      </c>
      <c r="L151">
        <v>1073</v>
      </c>
      <c r="M151">
        <v>389</v>
      </c>
      <c r="N151">
        <v>575</v>
      </c>
      <c r="O151">
        <v>323</v>
      </c>
      <c r="P151">
        <v>18</v>
      </c>
      <c r="Q151">
        <v>185</v>
      </c>
      <c r="R151">
        <v>919</v>
      </c>
      <c r="S151">
        <v>1282</v>
      </c>
      <c r="T151">
        <v>136</v>
      </c>
      <c r="U151">
        <v>0</v>
      </c>
      <c r="V151">
        <v>0</v>
      </c>
      <c r="W151">
        <v>119</v>
      </c>
      <c r="X151">
        <v>223</v>
      </c>
      <c r="Y151">
        <v>23</v>
      </c>
      <c r="Z151">
        <v>0</v>
      </c>
      <c r="AA151">
        <v>0</v>
      </c>
      <c r="AB151">
        <v>0</v>
      </c>
      <c r="AC151">
        <v>0</v>
      </c>
      <c r="AD151">
        <v>0</v>
      </c>
    </row>
    <row r="152" spans="4:30" x14ac:dyDescent="0.35">
      <c r="D152" t="s">
        <v>17</v>
      </c>
      <c r="E152" t="s">
        <v>68</v>
      </c>
      <c r="F152">
        <v>0</v>
      </c>
      <c r="G152">
        <v>0</v>
      </c>
      <c r="H152">
        <v>76</v>
      </c>
      <c r="I152">
        <v>16</v>
      </c>
      <c r="J152">
        <v>24</v>
      </c>
      <c r="K152">
        <v>83</v>
      </c>
      <c r="L152">
        <v>326</v>
      </c>
      <c r="M152">
        <v>313</v>
      </c>
      <c r="N152">
        <v>464</v>
      </c>
      <c r="O152">
        <v>300</v>
      </c>
      <c r="P152">
        <v>34</v>
      </c>
      <c r="Q152">
        <v>43</v>
      </c>
      <c r="R152">
        <v>111</v>
      </c>
      <c r="S152">
        <v>96</v>
      </c>
      <c r="T152">
        <v>57</v>
      </c>
      <c r="U152">
        <v>34</v>
      </c>
      <c r="V152">
        <v>2</v>
      </c>
      <c r="W152">
        <v>40</v>
      </c>
      <c r="X152">
        <v>11</v>
      </c>
      <c r="Y152">
        <v>16</v>
      </c>
      <c r="Z152">
        <v>3</v>
      </c>
      <c r="AA152">
        <v>3</v>
      </c>
      <c r="AB152">
        <v>48</v>
      </c>
      <c r="AC152">
        <v>18</v>
      </c>
      <c r="AD152">
        <v>4</v>
      </c>
    </row>
    <row r="153" spans="4:30" x14ac:dyDescent="0.35">
      <c r="D153" t="s">
        <v>17</v>
      </c>
      <c r="E153" t="s">
        <v>54</v>
      </c>
      <c r="F153">
        <v>0</v>
      </c>
      <c r="G153">
        <v>0</v>
      </c>
      <c r="H153">
        <v>17</v>
      </c>
      <c r="I153">
        <v>102</v>
      </c>
      <c r="J153">
        <v>158</v>
      </c>
      <c r="K153">
        <v>426</v>
      </c>
      <c r="L153">
        <v>1036</v>
      </c>
      <c r="M153">
        <v>886</v>
      </c>
      <c r="N153">
        <v>1317</v>
      </c>
      <c r="O153">
        <v>2413</v>
      </c>
      <c r="P153">
        <v>69</v>
      </c>
      <c r="Q153">
        <v>981</v>
      </c>
      <c r="R153">
        <v>1737</v>
      </c>
      <c r="S153">
        <v>2902</v>
      </c>
      <c r="T153">
        <v>239</v>
      </c>
      <c r="U153">
        <v>0</v>
      </c>
      <c r="V153">
        <v>1492</v>
      </c>
      <c r="W153">
        <v>3324</v>
      </c>
      <c r="X153">
        <v>3875</v>
      </c>
      <c r="Y153">
        <v>2930</v>
      </c>
      <c r="Z153">
        <v>1531</v>
      </c>
      <c r="AA153">
        <v>1056</v>
      </c>
      <c r="AB153">
        <v>3073</v>
      </c>
      <c r="AC153">
        <v>1478</v>
      </c>
      <c r="AD153">
        <v>2995</v>
      </c>
    </row>
    <row r="154" spans="4:30" x14ac:dyDescent="0.35">
      <c r="D154" t="s">
        <v>17</v>
      </c>
      <c r="E154" t="s">
        <v>64</v>
      </c>
      <c r="F154">
        <v>0</v>
      </c>
      <c r="G154">
        <v>0</v>
      </c>
      <c r="H154">
        <v>0</v>
      </c>
      <c r="I154">
        <v>2</v>
      </c>
      <c r="J154">
        <v>0</v>
      </c>
      <c r="K154">
        <v>0</v>
      </c>
      <c r="L154">
        <v>0</v>
      </c>
      <c r="M154">
        <v>7</v>
      </c>
      <c r="N154">
        <v>6</v>
      </c>
      <c r="O154">
        <v>21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</row>
    <row r="155" spans="4:30" x14ac:dyDescent="0.35">
      <c r="D155" t="s">
        <v>17</v>
      </c>
      <c r="E155" t="s">
        <v>53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45</v>
      </c>
      <c r="M155">
        <v>0</v>
      </c>
      <c r="N155">
        <v>12</v>
      </c>
      <c r="O155">
        <v>16</v>
      </c>
      <c r="P155">
        <v>0</v>
      </c>
      <c r="Q155">
        <v>0</v>
      </c>
      <c r="R155">
        <v>5</v>
      </c>
      <c r="S155">
        <v>18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</row>
    <row r="156" spans="4:30" x14ac:dyDescent="0.35">
      <c r="D156" t="s">
        <v>17</v>
      </c>
      <c r="E156" t="s">
        <v>60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12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</row>
    <row r="157" spans="4:30" x14ac:dyDescent="0.35">
      <c r="D157" s="11" t="s">
        <v>17</v>
      </c>
      <c r="E157" s="11" t="s">
        <v>67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5</v>
      </c>
      <c r="T157" s="11">
        <v>0</v>
      </c>
      <c r="U157" s="11">
        <v>0</v>
      </c>
      <c r="V157" s="11">
        <v>0</v>
      </c>
      <c r="W157" s="11">
        <v>1</v>
      </c>
      <c r="X157" s="11">
        <v>0</v>
      </c>
      <c r="Y157" s="11">
        <v>0</v>
      </c>
      <c r="Z157" s="11">
        <v>1</v>
      </c>
      <c r="AA157" s="11">
        <v>1</v>
      </c>
      <c r="AB157" s="11">
        <v>0</v>
      </c>
      <c r="AC157" s="11">
        <v>2</v>
      </c>
      <c r="AD157" s="11">
        <v>0</v>
      </c>
    </row>
    <row r="158" spans="4:30" x14ac:dyDescent="0.35">
      <c r="D158" t="s">
        <v>18</v>
      </c>
      <c r="E158" t="s">
        <v>53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33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125</v>
      </c>
      <c r="V158">
        <v>78</v>
      </c>
      <c r="W158">
        <v>82</v>
      </c>
      <c r="X158">
        <v>152</v>
      </c>
      <c r="Y158">
        <v>531</v>
      </c>
      <c r="Z158">
        <v>261</v>
      </c>
      <c r="AA158">
        <v>183</v>
      </c>
      <c r="AB158">
        <v>362</v>
      </c>
      <c r="AC158">
        <v>0</v>
      </c>
      <c r="AD158">
        <v>0</v>
      </c>
    </row>
    <row r="159" spans="4:30" x14ac:dyDescent="0.35">
      <c r="D159" t="s">
        <v>18</v>
      </c>
      <c r="E159" t="s">
        <v>52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65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</row>
    <row r="160" spans="4:30" x14ac:dyDescent="0.35">
      <c r="D160" t="s">
        <v>18</v>
      </c>
      <c r="E160" t="s">
        <v>62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75</v>
      </c>
      <c r="R160">
        <v>89</v>
      </c>
      <c r="S160">
        <v>0</v>
      </c>
      <c r="T160">
        <v>1</v>
      </c>
      <c r="U160">
        <v>1</v>
      </c>
      <c r="V160">
        <v>0</v>
      </c>
      <c r="W160">
        <v>0</v>
      </c>
      <c r="X160">
        <v>0</v>
      </c>
      <c r="Y160">
        <v>0</v>
      </c>
      <c r="Z160">
        <v>31</v>
      </c>
      <c r="AA160">
        <v>2</v>
      </c>
      <c r="AB160">
        <v>0</v>
      </c>
      <c r="AC160">
        <v>0</v>
      </c>
      <c r="AD160">
        <v>0</v>
      </c>
    </row>
    <row r="161" spans="4:30" x14ac:dyDescent="0.35">
      <c r="D161" t="s">
        <v>18</v>
      </c>
      <c r="E161" t="s">
        <v>60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16</v>
      </c>
      <c r="R161">
        <v>134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</row>
    <row r="162" spans="4:30" x14ac:dyDescent="0.35">
      <c r="D162" t="s">
        <v>18</v>
      </c>
      <c r="E162" t="s">
        <v>61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286</v>
      </c>
      <c r="W162">
        <v>142</v>
      </c>
      <c r="X162">
        <v>0</v>
      </c>
      <c r="Y162">
        <v>0</v>
      </c>
      <c r="Z162">
        <v>3</v>
      </c>
      <c r="AA162">
        <v>3</v>
      </c>
      <c r="AB162">
        <v>17</v>
      </c>
      <c r="AC162">
        <v>21</v>
      </c>
      <c r="AD162">
        <v>1</v>
      </c>
    </row>
    <row r="163" spans="4:30" x14ac:dyDescent="0.35">
      <c r="D163" t="s">
        <v>18</v>
      </c>
      <c r="E163" t="s">
        <v>67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26</v>
      </c>
      <c r="S163">
        <v>0</v>
      </c>
      <c r="T163">
        <v>5</v>
      </c>
      <c r="U163">
        <v>140</v>
      </c>
      <c r="V163">
        <v>91</v>
      </c>
      <c r="W163">
        <v>204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</v>
      </c>
      <c r="AD163">
        <v>1</v>
      </c>
    </row>
    <row r="164" spans="4:30" x14ac:dyDescent="0.35">
      <c r="D164" t="s">
        <v>18</v>
      </c>
      <c r="E164" t="s">
        <v>66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1605</v>
      </c>
      <c r="V164">
        <v>1886</v>
      </c>
      <c r="W164">
        <v>510</v>
      </c>
      <c r="X164">
        <v>262</v>
      </c>
      <c r="Y164">
        <v>291</v>
      </c>
      <c r="Z164">
        <v>38</v>
      </c>
      <c r="AA164">
        <v>2</v>
      </c>
      <c r="AB164">
        <v>8</v>
      </c>
      <c r="AC164">
        <v>0</v>
      </c>
      <c r="AD164">
        <v>0</v>
      </c>
    </row>
    <row r="165" spans="4:30" x14ac:dyDescent="0.35">
      <c r="D165" t="s">
        <v>18</v>
      </c>
      <c r="E165" t="s">
        <v>54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5</v>
      </c>
      <c r="W165">
        <v>57</v>
      </c>
      <c r="X165">
        <v>6</v>
      </c>
      <c r="Y165">
        <v>6</v>
      </c>
      <c r="Z165">
        <v>3</v>
      </c>
      <c r="AA165">
        <v>1</v>
      </c>
      <c r="AB165">
        <v>1</v>
      </c>
      <c r="AC165">
        <v>4</v>
      </c>
      <c r="AD165">
        <v>0</v>
      </c>
    </row>
    <row r="166" spans="4:30" x14ac:dyDescent="0.35">
      <c r="D166" t="s">
        <v>18</v>
      </c>
      <c r="E166" t="s">
        <v>56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119</v>
      </c>
      <c r="W166">
        <v>702</v>
      </c>
      <c r="X166">
        <v>212</v>
      </c>
      <c r="Y166">
        <v>1147</v>
      </c>
      <c r="Z166">
        <v>560</v>
      </c>
      <c r="AA166">
        <v>207</v>
      </c>
      <c r="AB166">
        <v>730</v>
      </c>
      <c r="AC166">
        <v>750</v>
      </c>
      <c r="AD166">
        <v>0</v>
      </c>
    </row>
    <row r="167" spans="4:30" x14ac:dyDescent="0.35">
      <c r="D167" t="s">
        <v>18</v>
      </c>
      <c r="E167" t="s">
        <v>68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1</v>
      </c>
      <c r="AB167">
        <v>1</v>
      </c>
      <c r="AC167">
        <v>0</v>
      </c>
      <c r="AD167">
        <v>0</v>
      </c>
    </row>
    <row r="168" spans="4:30" x14ac:dyDescent="0.35">
      <c r="D168" s="11" t="s">
        <v>18</v>
      </c>
      <c r="E168" s="11" t="s">
        <v>55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</row>
    <row r="169" spans="4:30" x14ac:dyDescent="0.35">
      <c r="D169" t="s">
        <v>19</v>
      </c>
      <c r="E169" t="s">
        <v>75</v>
      </c>
      <c r="F169">
        <v>859</v>
      </c>
      <c r="G169">
        <v>1078</v>
      </c>
      <c r="H169">
        <v>856</v>
      </c>
      <c r="I169">
        <v>328</v>
      </c>
      <c r="J169">
        <v>179</v>
      </c>
      <c r="K169">
        <v>258</v>
      </c>
      <c r="L169">
        <v>411</v>
      </c>
      <c r="M169">
        <v>355</v>
      </c>
      <c r="N169">
        <v>220</v>
      </c>
      <c r="O169">
        <v>124</v>
      </c>
      <c r="P169">
        <v>57</v>
      </c>
      <c r="Q169">
        <v>34</v>
      </c>
      <c r="R169">
        <v>20</v>
      </c>
      <c r="S169">
        <v>13</v>
      </c>
      <c r="T169">
        <v>24</v>
      </c>
      <c r="U169">
        <v>29</v>
      </c>
      <c r="V169">
        <v>42</v>
      </c>
      <c r="W169">
        <v>25</v>
      </c>
      <c r="X169">
        <v>23</v>
      </c>
      <c r="Y169">
        <v>29</v>
      </c>
      <c r="Z169">
        <v>13</v>
      </c>
      <c r="AA169">
        <v>10</v>
      </c>
      <c r="AB169">
        <v>51</v>
      </c>
      <c r="AC169">
        <v>26</v>
      </c>
      <c r="AD169">
        <v>17</v>
      </c>
    </row>
    <row r="170" spans="4:30" x14ac:dyDescent="0.35">
      <c r="D170" t="s">
        <v>19</v>
      </c>
      <c r="E170" t="s">
        <v>62</v>
      </c>
      <c r="F170">
        <v>0</v>
      </c>
      <c r="G170">
        <v>0</v>
      </c>
      <c r="H170">
        <v>0</v>
      </c>
      <c r="I170">
        <v>0</v>
      </c>
      <c r="J170">
        <v>27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29</v>
      </c>
      <c r="S170">
        <v>123</v>
      </c>
      <c r="T170">
        <v>1</v>
      </c>
      <c r="U170">
        <v>2</v>
      </c>
      <c r="V170">
        <v>1</v>
      </c>
      <c r="W170">
        <v>0</v>
      </c>
      <c r="X170">
        <v>131</v>
      </c>
      <c r="Y170">
        <v>608</v>
      </c>
      <c r="Z170">
        <v>311</v>
      </c>
      <c r="AA170">
        <v>548</v>
      </c>
      <c r="AB170">
        <v>388</v>
      </c>
      <c r="AC170">
        <v>687</v>
      </c>
      <c r="AD170">
        <v>754</v>
      </c>
    </row>
    <row r="171" spans="4:30" x14ac:dyDescent="0.35">
      <c r="D171" t="s">
        <v>19</v>
      </c>
      <c r="E171" t="s">
        <v>61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2</v>
      </c>
      <c r="R171">
        <v>700</v>
      </c>
      <c r="S171">
        <v>1179</v>
      </c>
      <c r="T171">
        <v>133</v>
      </c>
      <c r="U171">
        <v>618</v>
      </c>
      <c r="V171">
        <v>1067</v>
      </c>
      <c r="W171">
        <v>767</v>
      </c>
      <c r="X171">
        <v>676</v>
      </c>
      <c r="Y171">
        <v>714</v>
      </c>
      <c r="Z171">
        <v>554</v>
      </c>
      <c r="AA171">
        <v>249</v>
      </c>
      <c r="AB171">
        <v>434</v>
      </c>
      <c r="AC171">
        <v>827</v>
      </c>
      <c r="AD171">
        <v>301</v>
      </c>
    </row>
    <row r="172" spans="4:30" x14ac:dyDescent="0.35">
      <c r="D172" t="s">
        <v>19</v>
      </c>
      <c r="E172" t="s">
        <v>54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12</v>
      </c>
      <c r="S172">
        <v>155</v>
      </c>
      <c r="T172">
        <v>107</v>
      </c>
      <c r="U172">
        <v>61</v>
      </c>
      <c r="V172">
        <v>1</v>
      </c>
      <c r="W172">
        <v>7</v>
      </c>
      <c r="X172">
        <v>13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</row>
    <row r="173" spans="4:30" x14ac:dyDescent="0.35">
      <c r="D173" t="s">
        <v>19</v>
      </c>
      <c r="E173" t="s">
        <v>53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</row>
    <row r="174" spans="4:30" x14ac:dyDescent="0.35">
      <c r="D174" s="11" t="s">
        <v>19</v>
      </c>
      <c r="E174" s="11" t="s">
        <v>56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3</v>
      </c>
      <c r="AA174" s="11">
        <v>2</v>
      </c>
      <c r="AB174" s="11">
        <v>3</v>
      </c>
      <c r="AC174" s="11">
        <v>1</v>
      </c>
      <c r="AD174" s="11">
        <v>0</v>
      </c>
    </row>
    <row r="175" spans="4:30" x14ac:dyDescent="0.35">
      <c r="D175" t="s">
        <v>20</v>
      </c>
      <c r="E175" t="s">
        <v>58</v>
      </c>
      <c r="F175">
        <v>41</v>
      </c>
      <c r="G175">
        <v>22</v>
      </c>
      <c r="H175">
        <v>2</v>
      </c>
      <c r="I175">
        <v>3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243</v>
      </c>
      <c r="Q175">
        <v>5</v>
      </c>
      <c r="R175">
        <v>57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</row>
    <row r="176" spans="4:30" x14ac:dyDescent="0.35">
      <c r="D176" t="s">
        <v>20</v>
      </c>
      <c r="E176" t="s">
        <v>68</v>
      </c>
      <c r="F176">
        <v>55</v>
      </c>
      <c r="G176">
        <v>86</v>
      </c>
      <c r="H176">
        <v>188</v>
      </c>
      <c r="I176">
        <v>20</v>
      </c>
      <c r="J176">
        <v>41</v>
      </c>
      <c r="K176">
        <v>167</v>
      </c>
      <c r="L176">
        <v>7</v>
      </c>
      <c r="M176">
        <v>170</v>
      </c>
      <c r="N176">
        <v>124</v>
      </c>
      <c r="O176">
        <v>127</v>
      </c>
      <c r="P176">
        <v>201</v>
      </c>
      <c r="Q176">
        <v>52</v>
      </c>
      <c r="R176">
        <v>19</v>
      </c>
      <c r="S176">
        <v>21</v>
      </c>
      <c r="T176">
        <v>120</v>
      </c>
      <c r="U176">
        <v>94</v>
      </c>
      <c r="V176">
        <v>505</v>
      </c>
      <c r="W176">
        <v>445</v>
      </c>
      <c r="X176">
        <v>545</v>
      </c>
      <c r="Y176">
        <v>453</v>
      </c>
      <c r="Z176">
        <v>1</v>
      </c>
      <c r="AA176">
        <v>1</v>
      </c>
      <c r="AB176">
        <v>5</v>
      </c>
      <c r="AC176">
        <v>0</v>
      </c>
      <c r="AD176">
        <v>0</v>
      </c>
    </row>
    <row r="177" spans="4:30" x14ac:dyDescent="0.35">
      <c r="D177" t="s">
        <v>20</v>
      </c>
      <c r="E177" t="s">
        <v>61</v>
      </c>
      <c r="F177">
        <v>147</v>
      </c>
      <c r="G177">
        <v>0</v>
      </c>
      <c r="H177">
        <v>0</v>
      </c>
      <c r="I177">
        <v>0</v>
      </c>
      <c r="J177">
        <v>4</v>
      </c>
      <c r="K177">
        <v>14</v>
      </c>
      <c r="L177">
        <v>0</v>
      </c>
      <c r="M177">
        <v>0</v>
      </c>
      <c r="N177">
        <v>1</v>
      </c>
      <c r="O177">
        <v>0</v>
      </c>
      <c r="P177">
        <v>12</v>
      </c>
      <c r="Q177">
        <v>3</v>
      </c>
      <c r="R177">
        <v>0</v>
      </c>
      <c r="S177">
        <v>87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5</v>
      </c>
      <c r="AB177">
        <v>3</v>
      </c>
      <c r="AC177">
        <v>5</v>
      </c>
      <c r="AD177">
        <v>2</v>
      </c>
    </row>
    <row r="178" spans="4:30" x14ac:dyDescent="0.35">
      <c r="D178" t="s">
        <v>20</v>
      </c>
      <c r="E178" t="s">
        <v>54</v>
      </c>
      <c r="F178">
        <v>0</v>
      </c>
      <c r="G178">
        <v>0</v>
      </c>
      <c r="H178">
        <v>0</v>
      </c>
      <c r="I178">
        <v>1</v>
      </c>
      <c r="J178">
        <v>17</v>
      </c>
      <c r="K178">
        <v>0</v>
      </c>
      <c r="L178">
        <v>0</v>
      </c>
      <c r="M178">
        <v>1</v>
      </c>
      <c r="N178">
        <v>0</v>
      </c>
      <c r="O178">
        <v>3</v>
      </c>
      <c r="P178">
        <v>0</v>
      </c>
      <c r="Q178">
        <v>77</v>
      </c>
      <c r="R178">
        <v>0</v>
      </c>
      <c r="S178">
        <v>3</v>
      </c>
      <c r="T178">
        <v>129</v>
      </c>
      <c r="U178">
        <v>148</v>
      </c>
      <c r="V178">
        <v>271</v>
      </c>
      <c r="W178">
        <v>477</v>
      </c>
      <c r="X178">
        <v>153</v>
      </c>
      <c r="Y178">
        <v>212</v>
      </c>
      <c r="Z178">
        <v>271</v>
      </c>
      <c r="AA178">
        <v>163</v>
      </c>
      <c r="AB178">
        <v>177</v>
      </c>
      <c r="AC178">
        <v>49</v>
      </c>
      <c r="AD178">
        <v>327</v>
      </c>
    </row>
    <row r="179" spans="4:30" x14ac:dyDescent="0.35">
      <c r="D179" t="s">
        <v>20</v>
      </c>
      <c r="E179" t="s">
        <v>62</v>
      </c>
      <c r="F179">
        <v>0</v>
      </c>
      <c r="G179">
        <v>0</v>
      </c>
      <c r="H179">
        <v>0</v>
      </c>
      <c r="I179">
        <v>31</v>
      </c>
      <c r="J179">
        <v>180</v>
      </c>
      <c r="K179">
        <v>120</v>
      </c>
      <c r="L179">
        <v>1</v>
      </c>
      <c r="M179">
        <v>153</v>
      </c>
      <c r="N179">
        <v>15</v>
      </c>
      <c r="O179">
        <v>124</v>
      </c>
      <c r="P179">
        <v>183</v>
      </c>
      <c r="Q179">
        <v>164</v>
      </c>
      <c r="R179">
        <v>548</v>
      </c>
      <c r="S179">
        <v>192</v>
      </c>
      <c r="T179">
        <v>139</v>
      </c>
      <c r="U179">
        <v>62</v>
      </c>
      <c r="V179">
        <v>662</v>
      </c>
      <c r="W179">
        <v>383</v>
      </c>
      <c r="X179">
        <v>140</v>
      </c>
      <c r="Y179">
        <v>804</v>
      </c>
      <c r="Z179">
        <v>262</v>
      </c>
      <c r="AA179">
        <v>14</v>
      </c>
      <c r="AB179">
        <v>195</v>
      </c>
      <c r="AC179">
        <v>37</v>
      </c>
      <c r="AD179">
        <v>36</v>
      </c>
    </row>
    <row r="180" spans="4:30" x14ac:dyDescent="0.35">
      <c r="D180" t="s">
        <v>20</v>
      </c>
      <c r="E180" t="s">
        <v>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50</v>
      </c>
      <c r="N180">
        <v>24</v>
      </c>
      <c r="O180">
        <v>55</v>
      </c>
      <c r="P180">
        <v>35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</row>
    <row r="181" spans="4:30" x14ac:dyDescent="0.35">
      <c r="D181" t="s">
        <v>20</v>
      </c>
      <c r="E181" t="s">
        <v>66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88</v>
      </c>
      <c r="N181">
        <v>0</v>
      </c>
      <c r="O181">
        <v>45</v>
      </c>
      <c r="P181">
        <v>1</v>
      </c>
      <c r="Q181">
        <v>23</v>
      </c>
      <c r="R181">
        <v>51</v>
      </c>
      <c r="S181">
        <v>1029</v>
      </c>
      <c r="T181">
        <v>0</v>
      </c>
      <c r="U181">
        <v>5</v>
      </c>
      <c r="V181">
        <v>0</v>
      </c>
      <c r="W181">
        <v>0</v>
      </c>
      <c r="X181">
        <v>0</v>
      </c>
      <c r="Y181">
        <v>53</v>
      </c>
      <c r="Z181">
        <v>0</v>
      </c>
      <c r="AA181">
        <v>0</v>
      </c>
      <c r="AB181">
        <v>0</v>
      </c>
      <c r="AC181">
        <v>0</v>
      </c>
      <c r="AD181">
        <v>0</v>
      </c>
    </row>
    <row r="182" spans="4:30" x14ac:dyDescent="0.35">
      <c r="D182" t="s">
        <v>20</v>
      </c>
      <c r="E182" t="s">
        <v>60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144</v>
      </c>
      <c r="R182">
        <v>234</v>
      </c>
      <c r="S182">
        <v>159</v>
      </c>
      <c r="T182">
        <v>77</v>
      </c>
      <c r="U182">
        <v>95</v>
      </c>
      <c r="V182">
        <v>51</v>
      </c>
      <c r="W182">
        <v>123</v>
      </c>
      <c r="X182">
        <v>106</v>
      </c>
      <c r="Y182">
        <v>60</v>
      </c>
      <c r="Z182">
        <v>5</v>
      </c>
      <c r="AA182">
        <v>0</v>
      </c>
      <c r="AB182">
        <v>0</v>
      </c>
      <c r="AC182">
        <v>0</v>
      </c>
      <c r="AD182">
        <v>0</v>
      </c>
    </row>
    <row r="183" spans="4:30" x14ac:dyDescent="0.35">
      <c r="D183" t="s">
        <v>20</v>
      </c>
      <c r="E183" t="s">
        <v>67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17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9</v>
      </c>
      <c r="AB183">
        <v>25</v>
      </c>
      <c r="AC183">
        <v>0</v>
      </c>
      <c r="AD183">
        <v>381</v>
      </c>
    </row>
    <row r="184" spans="4:30" x14ac:dyDescent="0.35">
      <c r="D184" t="s">
        <v>20</v>
      </c>
      <c r="E184" t="s">
        <v>52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</row>
    <row r="185" spans="4:30" x14ac:dyDescent="0.35">
      <c r="D185" s="11" t="s">
        <v>20</v>
      </c>
      <c r="E185" s="11" t="s">
        <v>55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6</v>
      </c>
    </row>
    <row r="186" spans="4:30" x14ac:dyDescent="0.35">
      <c r="D186" t="s">
        <v>21</v>
      </c>
      <c r="E186" t="s">
        <v>64</v>
      </c>
      <c r="F186">
        <v>99</v>
      </c>
      <c r="G186">
        <v>102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</row>
    <row r="187" spans="4:30" x14ac:dyDescent="0.35">
      <c r="D187" t="s">
        <v>21</v>
      </c>
      <c r="E187" t="s">
        <v>62</v>
      </c>
      <c r="F187">
        <v>827</v>
      </c>
      <c r="G187">
        <v>470</v>
      </c>
      <c r="H187">
        <v>884</v>
      </c>
      <c r="I187">
        <v>1157</v>
      </c>
      <c r="J187">
        <v>2231</v>
      </c>
      <c r="K187">
        <v>3074</v>
      </c>
      <c r="L187">
        <v>3332</v>
      </c>
      <c r="M187">
        <v>1680</v>
      </c>
      <c r="N187">
        <v>2241</v>
      </c>
      <c r="O187">
        <v>1898</v>
      </c>
      <c r="P187">
        <v>1240</v>
      </c>
      <c r="Q187">
        <v>1930</v>
      </c>
      <c r="R187">
        <v>698</v>
      </c>
      <c r="S187">
        <v>1080</v>
      </c>
      <c r="T187">
        <v>1223</v>
      </c>
      <c r="U187">
        <v>464</v>
      </c>
      <c r="V187">
        <v>705</v>
      </c>
      <c r="W187">
        <v>2077</v>
      </c>
      <c r="X187">
        <v>1070</v>
      </c>
      <c r="Y187">
        <v>527</v>
      </c>
      <c r="Z187">
        <v>448</v>
      </c>
      <c r="AA187">
        <v>489</v>
      </c>
      <c r="AB187">
        <v>746</v>
      </c>
      <c r="AC187">
        <v>336</v>
      </c>
      <c r="AD187">
        <v>368</v>
      </c>
    </row>
    <row r="188" spans="4:30" x14ac:dyDescent="0.35">
      <c r="D188" t="s">
        <v>21</v>
      </c>
      <c r="E188" t="s">
        <v>61</v>
      </c>
      <c r="F188">
        <v>1886</v>
      </c>
      <c r="G188">
        <v>930</v>
      </c>
      <c r="H188">
        <v>984</v>
      </c>
      <c r="I188">
        <v>620</v>
      </c>
      <c r="J188">
        <v>1024</v>
      </c>
      <c r="K188">
        <v>1287</v>
      </c>
      <c r="L188">
        <v>1882</v>
      </c>
      <c r="M188">
        <v>1113</v>
      </c>
      <c r="N188">
        <v>1027</v>
      </c>
      <c r="O188">
        <v>1155</v>
      </c>
      <c r="P188">
        <v>500</v>
      </c>
      <c r="Q188">
        <v>1237</v>
      </c>
      <c r="R188">
        <v>392</v>
      </c>
      <c r="S188">
        <v>459</v>
      </c>
      <c r="T188">
        <v>83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3</v>
      </c>
      <c r="AC188">
        <v>0</v>
      </c>
      <c r="AD188">
        <v>0</v>
      </c>
    </row>
    <row r="189" spans="4:30" x14ac:dyDescent="0.35">
      <c r="D189" t="s">
        <v>21</v>
      </c>
      <c r="E189" t="s">
        <v>66</v>
      </c>
      <c r="F189">
        <v>281</v>
      </c>
      <c r="G189">
        <v>180</v>
      </c>
      <c r="H189">
        <v>619</v>
      </c>
      <c r="I189">
        <v>949</v>
      </c>
      <c r="J189">
        <v>584</v>
      </c>
      <c r="K189">
        <v>1281</v>
      </c>
      <c r="L189">
        <v>1602</v>
      </c>
      <c r="M189">
        <v>961</v>
      </c>
      <c r="N189">
        <v>914</v>
      </c>
      <c r="O189">
        <v>200</v>
      </c>
      <c r="P189">
        <v>341</v>
      </c>
      <c r="Q189">
        <v>548</v>
      </c>
      <c r="R189">
        <v>374</v>
      </c>
      <c r="S189">
        <v>246</v>
      </c>
      <c r="T189">
        <v>77</v>
      </c>
      <c r="U189">
        <v>0</v>
      </c>
      <c r="V189">
        <v>0</v>
      </c>
      <c r="W189">
        <v>152</v>
      </c>
      <c r="X189">
        <v>110</v>
      </c>
      <c r="Y189">
        <v>8</v>
      </c>
      <c r="Z189">
        <v>0</v>
      </c>
      <c r="AA189">
        <v>0</v>
      </c>
      <c r="AB189">
        <v>51</v>
      </c>
      <c r="AC189">
        <v>0</v>
      </c>
      <c r="AD189">
        <v>6</v>
      </c>
    </row>
    <row r="190" spans="4:30" x14ac:dyDescent="0.35">
      <c r="D190" t="s">
        <v>21</v>
      </c>
      <c r="E190" t="s">
        <v>54</v>
      </c>
      <c r="F190">
        <v>0</v>
      </c>
      <c r="G190">
        <v>0</v>
      </c>
      <c r="H190">
        <v>116</v>
      </c>
      <c r="I190">
        <v>203</v>
      </c>
      <c r="J190">
        <v>241</v>
      </c>
      <c r="K190">
        <v>957</v>
      </c>
      <c r="L190">
        <v>1370</v>
      </c>
      <c r="M190">
        <v>1231</v>
      </c>
      <c r="N190">
        <v>1145</v>
      </c>
      <c r="O190">
        <v>2209</v>
      </c>
      <c r="P190">
        <v>836</v>
      </c>
      <c r="Q190">
        <v>2355</v>
      </c>
      <c r="R190">
        <v>2817</v>
      </c>
      <c r="S190">
        <v>5028</v>
      </c>
      <c r="T190">
        <v>4162</v>
      </c>
      <c r="U190">
        <v>2085</v>
      </c>
      <c r="V190">
        <v>5691</v>
      </c>
      <c r="W190">
        <v>5645</v>
      </c>
      <c r="X190">
        <v>4510</v>
      </c>
      <c r="Y190">
        <v>5632</v>
      </c>
      <c r="Z190">
        <v>3270</v>
      </c>
      <c r="AA190">
        <v>1079</v>
      </c>
      <c r="AB190">
        <v>4035</v>
      </c>
      <c r="AC190">
        <v>1946</v>
      </c>
      <c r="AD190">
        <v>4380</v>
      </c>
    </row>
    <row r="191" spans="4:30" x14ac:dyDescent="0.35">
      <c r="D191" t="s">
        <v>21</v>
      </c>
      <c r="E191" t="s">
        <v>68</v>
      </c>
      <c r="F191">
        <v>0</v>
      </c>
      <c r="G191">
        <v>0</v>
      </c>
      <c r="H191">
        <v>62</v>
      </c>
      <c r="I191">
        <v>4</v>
      </c>
      <c r="J191">
        <v>0</v>
      </c>
      <c r="K191">
        <v>0</v>
      </c>
      <c r="L191">
        <v>20</v>
      </c>
      <c r="M191">
        <v>0</v>
      </c>
      <c r="N191">
        <v>7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</row>
    <row r="192" spans="4:30" x14ac:dyDescent="0.35">
      <c r="D192" t="s">
        <v>21</v>
      </c>
      <c r="E192" t="s">
        <v>53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85</v>
      </c>
      <c r="L192">
        <v>63</v>
      </c>
      <c r="M192">
        <v>54</v>
      </c>
      <c r="N192">
        <v>63</v>
      </c>
      <c r="O192">
        <v>3</v>
      </c>
      <c r="P192">
        <v>10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</row>
    <row r="193" spans="4:30" x14ac:dyDescent="0.35">
      <c r="D193" t="s">
        <v>21</v>
      </c>
      <c r="E193" t="s">
        <v>58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6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</row>
    <row r="194" spans="4:30" x14ac:dyDescent="0.35">
      <c r="D194" t="s">
        <v>21</v>
      </c>
      <c r="E194" t="s">
        <v>59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1860</v>
      </c>
      <c r="Q194">
        <v>0</v>
      </c>
      <c r="R194">
        <v>0</v>
      </c>
      <c r="S194">
        <v>0</v>
      </c>
      <c r="T194">
        <v>735</v>
      </c>
      <c r="U194">
        <v>2894</v>
      </c>
      <c r="V194">
        <v>921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0</v>
      </c>
      <c r="AC194">
        <v>1</v>
      </c>
      <c r="AD194">
        <v>46</v>
      </c>
    </row>
    <row r="195" spans="4:30" x14ac:dyDescent="0.35">
      <c r="D195" t="s">
        <v>21</v>
      </c>
      <c r="E195" t="s">
        <v>55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100</v>
      </c>
      <c r="AA195">
        <v>0</v>
      </c>
      <c r="AB195">
        <v>0</v>
      </c>
      <c r="AC195">
        <v>0</v>
      </c>
      <c r="AD195">
        <v>0</v>
      </c>
    </row>
    <row r="196" spans="4:30" x14ac:dyDescent="0.35">
      <c r="D196" t="s">
        <v>21</v>
      </c>
      <c r="E196" t="s">
        <v>67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241</v>
      </c>
      <c r="AB196">
        <v>113</v>
      </c>
      <c r="AC196">
        <v>205</v>
      </c>
      <c r="AD196">
        <v>694</v>
      </c>
    </row>
    <row r="197" spans="4:30" x14ac:dyDescent="0.35">
      <c r="D197" s="11" t="s">
        <v>21</v>
      </c>
      <c r="E197" s="11" t="s">
        <v>63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1</v>
      </c>
      <c r="AD197" s="11">
        <v>0</v>
      </c>
    </row>
    <row r="198" spans="4:30" x14ac:dyDescent="0.35">
      <c r="D198" t="s">
        <v>22</v>
      </c>
      <c r="E198" t="s">
        <v>65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41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</row>
    <row r="199" spans="4:30" x14ac:dyDescent="0.35">
      <c r="D199" t="s">
        <v>22</v>
      </c>
      <c r="E199" t="s">
        <v>80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</row>
    <row r="200" spans="4:30" x14ac:dyDescent="0.35">
      <c r="D200" t="s">
        <v>22</v>
      </c>
      <c r="E200" t="s">
        <v>62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</row>
    <row r="201" spans="4:30" x14ac:dyDescent="0.35">
      <c r="D201" t="s">
        <v>22</v>
      </c>
      <c r="E201" t="s">
        <v>66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</row>
    <row r="202" spans="4:30" x14ac:dyDescent="0.35">
      <c r="D202" t="s">
        <v>22</v>
      </c>
      <c r="E202" t="s">
        <v>54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24</v>
      </c>
      <c r="AD202">
        <v>0</v>
      </c>
    </row>
    <row r="203" spans="4:30" x14ac:dyDescent="0.35">
      <c r="D203" s="11" t="s">
        <v>22</v>
      </c>
      <c r="E203" s="11" t="s">
        <v>56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2</v>
      </c>
      <c r="AB203" s="11">
        <v>0</v>
      </c>
      <c r="AC203" s="11">
        <v>0</v>
      </c>
      <c r="AD203" s="1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DE81D111658488AAECEC1B495C82B" ma:contentTypeVersion="8" ma:contentTypeDescription="Create a new document." ma:contentTypeScope="" ma:versionID="9e4963ea35b8e2837d263c72e82181db">
  <xsd:schema xmlns:xsd="http://www.w3.org/2001/XMLSchema" xmlns:xs="http://www.w3.org/2001/XMLSchema" xmlns:p="http://schemas.microsoft.com/office/2006/metadata/properties" xmlns:ns2="471cab51-7815-4e53-a229-948c3b049990" targetNamespace="http://schemas.microsoft.com/office/2006/metadata/properties" ma:root="true" ma:fieldsID="61a3c47608e2a26879466ed4c43bd5f1" ns2:_="">
    <xsd:import namespace="471cab51-7815-4e53-a229-948c3b0499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ab51-7815-4e53-a229-948c3b049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5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471cab51-7815-4e53-a229-948c3b049990" xsi:nil="true"/>
  </documentManagement>
</p:properties>
</file>

<file path=customXml/itemProps1.xml><?xml version="1.0" encoding="utf-8"?>
<ds:datastoreItem xmlns:ds="http://schemas.openxmlformats.org/officeDocument/2006/customXml" ds:itemID="{E3DE325D-2E32-427B-8268-B89F4E57EE0F}"/>
</file>

<file path=customXml/itemProps2.xml><?xml version="1.0" encoding="utf-8"?>
<ds:datastoreItem xmlns:ds="http://schemas.openxmlformats.org/officeDocument/2006/customXml" ds:itemID="{5CB40E01-72B9-4ED6-991B-12670C2FCA3E}"/>
</file>

<file path=customXml/itemProps3.xml><?xml version="1.0" encoding="utf-8"?>
<ds:datastoreItem xmlns:ds="http://schemas.openxmlformats.org/officeDocument/2006/customXml" ds:itemID="{F56DDB42-3914-49E6-A077-8ADE18DDE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EEZ Catch histories</vt:lpstr>
      <vt:lpstr>High Seas Catch Histories</vt:lpstr>
      <vt:lpstr>EEZ Hook histories</vt:lpstr>
      <vt:lpstr>EEZ VMS days histories</vt:lpstr>
      <vt:lpstr>EEZ Catch Histories By Flag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McKechnie</dc:creator>
  <cp:lastModifiedBy>Sam McKechnie</cp:lastModifiedBy>
  <dcterms:created xsi:type="dcterms:W3CDTF">2026-01-26T05:30:57Z</dcterms:created>
  <dcterms:modified xsi:type="dcterms:W3CDTF">2026-06-10T00:14:54Z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0x010100A24DE81D111658488AAECEC1B495C82B</vt:lpwstr>
  </property>
</Properties>
</file>