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lara.manarangi-trott\Documents\TCC\CMS-IWG2021\data rules\final version\"/>
    </mc:Choice>
  </mc:AlternateContent>
  <xr:revisionPtr revIDLastSave="0" documentId="13_ncr:1_{03980467-54E2-4B15-A75A-F9793733B0C0}" xr6:coauthVersionLast="47" xr6:coauthVersionMax="47" xr10:uidLastSave="{00000000-0000-0000-0000-000000000000}"/>
  <bookViews>
    <workbookView xWindow="-120" yWindow="-120" windowWidth="27645" windowHeight="16440" xr2:uid="{00000000-000D-0000-FFFF-FFFF00000000}"/>
  </bookViews>
  <sheets>
    <sheet name="RY20 &amp; RY21 dCMR" sheetId="3" r:id="rId1"/>
    <sheet name="Notes" sheetId="4" r:id="rId2"/>
  </sheets>
  <definedNames>
    <definedName name="_xlnm._FilterDatabase" localSheetId="0" hidden="1">'RY20 &amp; RY21 dCMR'!$A$1:$I$92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9" i="3" l="1"/>
  <c r="H91" i="3"/>
  <c r="H90" i="3" l="1"/>
  <c r="I90" i="3" s="1"/>
  <c r="I91" i="3"/>
  <c r="I89" i="3"/>
</calcChain>
</file>

<file path=xl/sharedStrings.xml><?xml version="1.0" encoding="utf-8"?>
<sst xmlns="http://schemas.openxmlformats.org/spreadsheetml/2006/main" count="782" uniqueCount="340">
  <si>
    <t>SW Striped Marlin</t>
  </si>
  <si>
    <t xml:space="preserve">CMM 2006-04 01 </t>
  </si>
  <si>
    <t xml:space="preserve">Limit number of fishing vessels fishing for MLS south of 15S to 2000 – 2004 levels </t>
  </si>
  <si>
    <t>CMM 2006-04 04</t>
  </si>
  <si>
    <t xml:space="preserve">Annual catches of MLS (bycatch), and annual numbers of vessels fishing for MLS south of 15S and their catch levels </t>
  </si>
  <si>
    <t>Swordfish</t>
  </si>
  <si>
    <t>CMM 2009-03 01</t>
  </si>
  <si>
    <t>Limit number of vessels fishing for SWO south of 20S to the number in any one year between 2000-2005</t>
  </si>
  <si>
    <t>CMM 2009-03 02</t>
  </si>
  <si>
    <t>Limit the catch of SWO by its vessels in area south of 20S to the amount in any one year during 2000-2006</t>
  </si>
  <si>
    <t>CMM 2009-03 03</t>
  </si>
  <si>
    <t>CCMs shall not shift their fishing effort for SWO to the area north of 20°S</t>
  </si>
  <si>
    <t>CMM 2009-03 08</t>
  </si>
  <si>
    <t>Report annually the number of vessels that fished for SWO and total catch of SWO</t>
  </si>
  <si>
    <t>Transhipment</t>
  </si>
  <si>
    <t>CMM 2009-06 11</t>
  </si>
  <si>
    <t>Annual report on all transhipment activities covered by this Measure (including transhipment activities that occur in ports or EEZs)  in accordance with the specified guidelines (Annex II)</t>
  </si>
  <si>
    <t>CMM 2009-06 13</t>
  </si>
  <si>
    <t>CCM shall ensure that vessels they are responsible for carry observers from the WCPFC ROP to observe transhipments at sea.</t>
  </si>
  <si>
    <t>CMM 2009-06 29</t>
  </si>
  <si>
    <t>Limit on purse seine vessels transhipment outside of port to vessels that have received an exemption from the Commission.  Where applicable, flag CCM authorisation should be vessel-specific and address any specific conditions identified by the Commission.</t>
  </si>
  <si>
    <t>CMM 2009-06 34</t>
  </si>
  <si>
    <t>CMM 2009-06 35 a (ii)</t>
  </si>
  <si>
    <t>Flag State's notification to the Secretariat on its flag vessels that are authorised to transship on the high seas</t>
  </si>
  <si>
    <t>CMM 2009-06 35 a (iii)</t>
  </si>
  <si>
    <t>WCPFC Transshipment Advance Notification (including fields in Annex III)</t>
  </si>
  <si>
    <t>CMM 2009-06 35 a (iv)</t>
  </si>
  <si>
    <t>NP Striped Marlin</t>
  </si>
  <si>
    <t>CMM 2010-01 05</t>
  </si>
  <si>
    <t>NP striped marlin catch limits applicable to CCMs with vessels fishing in the Convention Area north of the equator: commencing 2011</t>
  </si>
  <si>
    <t>CMM 2010-01 08</t>
  </si>
  <si>
    <t>Report on implementation of CMM 2010-01 for NP striped marlin including report against limits of the CMM (in AR Pt 2)</t>
  </si>
  <si>
    <t>Sharks</t>
  </si>
  <si>
    <t>CMM 2019-04 05</t>
  </si>
  <si>
    <t>Report to describe, where applicable, any alternative measures from those in CMM 2019-04 SHARKS which are applied by CCMs in areas under national jurisdiction (provide in Part 2 Annual Report)</t>
  </si>
  <si>
    <t>CMM 2019-04 07-10</t>
  </si>
  <si>
    <t>Take measures necessary to require all sharks retained on board their vessels are fully utilized and ensure the prohibition of finning (provide in Part 2 Annual Report) Includes consideration of para 10 Report annually on shark fins attached/alternative measures</t>
  </si>
  <si>
    <t>CMM 2019-04 11</t>
  </si>
  <si>
    <t>Report annually on shark fins attached/alternative measures</t>
  </si>
  <si>
    <t>CMM 2019-04 12</t>
  </si>
  <si>
    <t>Take measures necessary to prevent fishing vessels from retaining on board (including for crew consumption), transshipping and landing any fins harvested in contravention of CMM 2019-04</t>
  </si>
  <si>
    <t>CMM 2019-04 13</t>
  </si>
  <si>
    <t>Shark carcasses/fins landed/transhipped together to ensure verification</t>
  </si>
  <si>
    <t>CMM 2019-04 14-15</t>
  </si>
  <si>
    <t>Implement at least one option to minimize bycatch of sharks in longline fisheries, and notify choice and whenever the selected option is changed</t>
  </si>
  <si>
    <t>CMM 2019-04 16</t>
  </si>
  <si>
    <t>CMM 2019-04 18</t>
  </si>
  <si>
    <t>Ensure that sharks that are caught but are not to be retained, are hauled alongside the vessel in order to facilitate species identification (only applicable where observer or EM camera is present, and where safe for crew and observers)</t>
  </si>
  <si>
    <t>CMM 2019-04 20 (1)</t>
  </si>
  <si>
    <t>Prohibit retaining/transhipping/storing/landing oceanic whitetip &amp; silky sharks</t>
  </si>
  <si>
    <t>CMM 2019-04 20 (2)</t>
  </si>
  <si>
    <t>Requirement to release oceanic whitetip &amp; silky sharks asap</t>
  </si>
  <si>
    <t>CMM 2019-04 20 (3)</t>
  </si>
  <si>
    <t>If oceanic whitetip &amp; silky sharks caught, must be given to govt or discarded</t>
  </si>
  <si>
    <t>CMM 2019-04 21 (1-7)</t>
  </si>
  <si>
    <t>Prohibit purse seinesetting on whale sharks, retaining/transhipping/landing of whale sharks</t>
  </si>
  <si>
    <t>CMM 2019-04 21 (4)</t>
  </si>
  <si>
    <t>CCMs implement compatible measures for whale sharks in zone N30N</t>
  </si>
  <si>
    <t>CMM 2019-04 23</t>
  </si>
  <si>
    <t>Report annually on implementation of shark CMM (Annex 2 template)</t>
  </si>
  <si>
    <t>VMS</t>
  </si>
  <si>
    <t>CMM 2014-02 9a</t>
  </si>
  <si>
    <t>CMM 2014-02 9a VMS SSPs 2.8</t>
  </si>
  <si>
    <t xml:space="preserve"> Provision of ALC/MTU 'VTAF' data </t>
  </si>
  <si>
    <t>CMM 2014-02 9a VMS SSPs 7.2.2</t>
  </si>
  <si>
    <t>CCMs to conduct periodic audits of ALC/MTUs of its vessels and report results to the Commission (AR Pt 2)</t>
  </si>
  <si>
    <t>SP Albacore</t>
  </si>
  <si>
    <t>CMM 2015-02 01</t>
  </si>
  <si>
    <t xml:space="preserve">Limit on number of vessels actively fishing for SP ALB south of 20S above 2005 or 2000-2004 levels </t>
  </si>
  <si>
    <t>CMM 2015-02 04</t>
  </si>
  <si>
    <t>Annual report of SP ALB by vessel by species</t>
  </si>
  <si>
    <t>Eastern High Seas Special Management Area</t>
  </si>
  <si>
    <t>CMM 2016-02 06</t>
  </si>
  <si>
    <t>Transhipment is prohibited in E-HSP from 1 Jan 2019</t>
  </si>
  <si>
    <t>Marine Pollution</t>
  </si>
  <si>
    <t>CMM 2017-04 02</t>
  </si>
  <si>
    <t>Prohibit fishing vessels from discharging any plastics (including plastic packaging, items containing plastic and polystyrene) but not including fishing gear</t>
  </si>
  <si>
    <t>Bigeye, Skipjack and Yellowfin</t>
  </si>
  <si>
    <t>CMM 2018-01 16/2020-01 16</t>
  </si>
  <si>
    <t>Purse seine 3 month FAD closure (1 July - 30 September)</t>
  </si>
  <si>
    <t>CMM 2018-01 17/2020-01 17</t>
  </si>
  <si>
    <t xml:space="preserve">Advice on choice and implementation of two additional month high seas FAD closure (April-May or Nov-Dec) </t>
  </si>
  <si>
    <t>CMM 2018-01 23</t>
  </si>
  <si>
    <t>Each purse seine vessel is limited to no more than 350 FADs with activated instrumented buoys</t>
  </si>
  <si>
    <t>CMM 2018-01 25/2020-01 25</t>
  </si>
  <si>
    <t>Purse seine EEZ limits (for skipjack, yellowfin and bigeye tuna) and advice from other coastal CCMs of EEZ limits to be applied</t>
  </si>
  <si>
    <t>CMM 2018-01 26/2020-01 26</t>
  </si>
  <si>
    <t>High seas purse seine effort limits applying 20N to 20S</t>
  </si>
  <si>
    <t>CMM 2018-01 27</t>
  </si>
  <si>
    <t>CCMs not to transfer fishing effort in days fished in the purse seine fishery to areas N20N and S20S</t>
  </si>
  <si>
    <t>CMM 2018-01 31</t>
  </si>
  <si>
    <t>Purse seine catch retention requirements (20N - 20S)</t>
  </si>
  <si>
    <t>CMM 2018-01 33</t>
  </si>
  <si>
    <t>Purse seine vessels are not to operate under manual reporting during FAD closure period</t>
  </si>
  <si>
    <t>CMM 2018-01 34</t>
  </si>
  <si>
    <t>Requirement for purse seine vessels to carry a ROP observer</t>
  </si>
  <si>
    <t>CMM 2018-01 35</t>
  </si>
  <si>
    <t>100% purse seine coverage: specific rules for vessels fishing exclusively in areas under its national jurisdiction</t>
  </si>
  <si>
    <t>CMM 2018-01 39/2020-01 39</t>
  </si>
  <si>
    <t>Bigeye longline catch limits for 2019 and 2020, with adjustment to be made for any overage</t>
  </si>
  <si>
    <t>CMM 2018-01 41/2020-01 41</t>
  </si>
  <si>
    <t>Monthly reporting of bigeye longline catches</t>
  </si>
  <si>
    <t>CMM 2018-01 43/2020-01 43</t>
  </si>
  <si>
    <t>Bigeye longline catch limits by flag for certain other members which caught less than 2000t in 2004</t>
  </si>
  <si>
    <t>CMM 2018-01 45/2020-01 45</t>
  </si>
  <si>
    <t>Limit by flag on number of purse seine vessels &gt;24m with freezing capacity between 20N and 20S</t>
  </si>
  <si>
    <t>CMM 2018-01 47/2020-01 47</t>
  </si>
  <si>
    <t>Limit by flag on number of longline vessels with freezing capacity targetting bigeye above the current level (applying domestic quotas are exempt)</t>
  </si>
  <si>
    <t>CMM 2018-01 48/2020-01 48</t>
  </si>
  <si>
    <t>Limit by flag on number of ice-chilled longline vessels targetting bigeye and landing exclusively fresh fish above the current level or above the number of current licenses under established limited entry programmes (applying domestic quotas are exempt)</t>
  </si>
  <si>
    <t>CMM 2018-01 51</t>
  </si>
  <si>
    <t>Limit on total catch of certain other commercial tuna fisheries (that take &gt;2000Mt of BET, YFT and SKJ)</t>
  </si>
  <si>
    <t>CMM 2018-01 52</t>
  </si>
  <si>
    <t>Requirement to provide operational level catch and effort data for EEZ and high seas S20N</t>
  </si>
  <si>
    <t>CMM 2018-01 54</t>
  </si>
  <si>
    <t>Requirement to provide 1 x 1 aggregate data for vessels fishing in EEZs and high seas N 20 N, as well as to cooperate in providing operational data to SPC for stock assessment</t>
  </si>
  <si>
    <t>CMM 2018-01 Att 2 03/2020-01 Att 2 03</t>
  </si>
  <si>
    <t>Philippines vessels Entry/Exit reports for HSP1-SMA</t>
  </si>
  <si>
    <t>CMM 2018-01 Att 2 05-06/2020-01 Att 2 05-06</t>
  </si>
  <si>
    <t xml:space="preserve">Specific requirements for deploying observers on Philippines vessels fishing in HSP-1 </t>
  </si>
  <si>
    <t>CMM 2018-01 Att 2 08</t>
  </si>
  <si>
    <t>Philippines to monitor landings by vessels operating in HSP1-SMA and collect reliable catch data by species</t>
  </si>
  <si>
    <t>Seabird Mitigation</t>
  </si>
  <si>
    <t>CMM 2018-03 01</t>
  </si>
  <si>
    <t>Required longline mitigation measures to be used by vessels fishing south of 30S (hook-shielding devices OR at least two of these options: weighted branch lines, night setting and tori lines)</t>
  </si>
  <si>
    <t>CMM 2018-03 02</t>
  </si>
  <si>
    <t>From 1 Jan 2020 required longline mitigation measures to be used by longline vessels in the high seas between 25S - 30S (one of these options: weighted branch lines, night setting or tori lines)</t>
  </si>
  <si>
    <t>CMM 2018-03 06</t>
  </si>
  <si>
    <t xml:space="preserve">Required longline mitigation measures to be used by longline vessels &gt; 24m fishing north of 23N (choose 2 from Table 1 including at least 1 from Column A) and longline vessels &lt; 24m fishing north of 23N (at least 1 measure from Column A in Table 1) </t>
  </si>
  <si>
    <t>Sea Turtle Mitigation</t>
  </si>
  <si>
    <t>CMM 2018-04 05a</t>
  </si>
  <si>
    <t>Sea Turtle mitigation requirements for purse seine vessels</t>
  </si>
  <si>
    <t>CMM 2018-04 06</t>
  </si>
  <si>
    <t xml:space="preserve">CCMs to require longline vessels to carry and use line cutters and de-hookers to handle and promptly release sea turtles, as well as dip-nets where appropriate </t>
  </si>
  <si>
    <t>CMM 2018-04 07a</t>
  </si>
  <si>
    <t>Sea Turtle mitigation requirements for shallow-set longline vessels</t>
  </si>
  <si>
    <t>Regional Observer Programme</t>
  </si>
  <si>
    <t>CMM 2018-05 10</t>
  </si>
  <si>
    <t>CCMs shall explain to the vessel captain, observer duties relevant to appropriate measures adopted by the Commission</t>
  </si>
  <si>
    <t>CMM 2018-05 15 (g)</t>
  </si>
  <si>
    <t xml:space="preserve"> CCMs to ensure vessel operators comply with the Guidelines for the Rights and Responsibilities of Vessel Operators, Captains and Crew </t>
  </si>
  <si>
    <t>Record of Fishing Vessels</t>
  </si>
  <si>
    <t>CMM 2018-06 03</t>
  </si>
  <si>
    <t>CCMs should only allow its fishing vessels to be used for fishing, if properly authorised</t>
  </si>
  <si>
    <t xml:space="preserve">CMM 2018-06 09 </t>
  </si>
  <si>
    <t xml:space="preserve">Submission by Member to ED a list of all vessels on national record in previous year, noting "fished" or "did not fish" for each vessel </t>
  </si>
  <si>
    <t>Pacific Bluefin tuna</t>
  </si>
  <si>
    <t>CMM 2019-02 02 (1)</t>
  </si>
  <si>
    <t>Total effort by vessels for Pacific Bluefin limited to 2002 - 2004 levels in Area north of 20N</t>
  </si>
  <si>
    <t>CMM 2019-02 02 (2)</t>
  </si>
  <si>
    <t>Catches of Pacific bluefin tuna less than 30kg shall be reduced to 50% of 2002-04 level. Overage or underage may be used in following year</t>
  </si>
  <si>
    <t>CMM 2019-02 03</t>
  </si>
  <si>
    <t>Take measures not to increase catches of BFT &gt;30kg from 2002-04 levels with some exceptions</t>
  </si>
  <si>
    <t xml:space="preserve">reporting of recent fishing effort and catch for Pacific Bluefin </t>
  </si>
  <si>
    <t>CMM 2019-02 11</t>
  </si>
  <si>
    <t>Annual report on measures for Pacific Bluefin, including monitoring of international trade</t>
  </si>
  <si>
    <t>NP Albacore</t>
  </si>
  <si>
    <t>CMM 2019-03 02</t>
  </si>
  <si>
    <t>CCMs take measures to ensure level of fishing effort by vessels fishing for NP ALB is not increased</t>
  </si>
  <si>
    <t>CMM 2019-03 03</t>
  </si>
  <si>
    <t>Annual report of catches and fishing effort north of the equator directed at ALB</t>
  </si>
  <si>
    <t>Charter Notification Scheme</t>
  </si>
  <si>
    <t>CMM 2019-08 02</t>
  </si>
  <si>
    <t>Notification of charter arrangements made to the ED</t>
  </si>
  <si>
    <t>CMM 2019-08 03</t>
  </si>
  <si>
    <t>Notifications of charter arrangements made to the flag State and ED, including updated information</t>
  </si>
  <si>
    <t>CMM 2019-08 07</t>
  </si>
  <si>
    <t>Report annually to ED the catch and effort of chartered vessels in the previous year (unless specifically provided in other CMMs)</t>
  </si>
  <si>
    <t>Cetaceans</t>
  </si>
  <si>
    <t>2011-03 01</t>
  </si>
  <si>
    <t>2011-03 02</t>
  </si>
  <si>
    <t>Requirements in the event of unintentional encircling of cetaceans in the purse seine net, including incident reporting requirements</t>
  </si>
  <si>
    <t>Mobulids</t>
  </si>
  <si>
    <t>CMM 2019-05 04-06, 08, 10</t>
  </si>
  <si>
    <t>Prohibit retaining/transhipping/landing of mobulid raysImplementation</t>
  </si>
  <si>
    <t>Scientific Data Provision</t>
  </si>
  <si>
    <t>SciData 01</t>
  </si>
  <si>
    <t>Estimates of Annual Catches</t>
  </si>
  <si>
    <t>SciData 02</t>
  </si>
  <si>
    <t>Number of vessels active</t>
  </si>
  <si>
    <t>SciData 03</t>
  </si>
  <si>
    <t>Operational Level Catch and Effort Data</t>
  </si>
  <si>
    <t>SPC advice in WCPFC-SC17-2021/ST WP-1 (TCC17-2021-IP02) Table 6</t>
  </si>
  <si>
    <t>SciData 05</t>
  </si>
  <si>
    <t>Size composition data</t>
  </si>
  <si>
    <t xml:space="preserve">Category </t>
  </si>
  <si>
    <t>Obligation</t>
  </si>
  <si>
    <t xml:space="preserve">dCMR Data Sources </t>
  </si>
  <si>
    <t xml:space="preserve">Data/Information Provided in AR2 
</t>
  </si>
  <si>
    <t>Individual Vessel Level Data presented in dCMR?</t>
  </si>
  <si>
    <t>Publically available outside of Annual Report Part 2</t>
  </si>
  <si>
    <t>Public Information Source</t>
  </si>
  <si>
    <t>I</t>
  </si>
  <si>
    <t>Annual Report Part 1 and 2
ACE Tables</t>
  </si>
  <si>
    <t>Statement of Implementation</t>
  </si>
  <si>
    <t>No</t>
  </si>
  <si>
    <t>Yes</t>
  </si>
  <si>
    <t>ARP1 and ACE Tables</t>
  </si>
  <si>
    <t>R</t>
  </si>
  <si>
    <t>Report annually on management plans for longlinefisheries targeting sharks in Pt 2 Annual Report</t>
  </si>
  <si>
    <t xml:space="preserve">Statement of Implementation </t>
  </si>
  <si>
    <t>WCPFC RFV, Fished and Did not fish reports, FFA good standing</t>
  </si>
  <si>
    <t>Partial</t>
  </si>
  <si>
    <t>WCPFC RFV, Fished and Did not fish reports, FFA good standing, 
A summarised form of some of the information presented in dCMR for each CCM is included in TCC VMS Annual Report (it may look a little different)</t>
  </si>
  <si>
    <t xml:space="preserve">Annual Report Part 2 </t>
  </si>
  <si>
    <t>SPC prepares the Observer Data Management paper which is referred to in the dCMR, the Secretariat also includes summary information in the ROP Annual Report</t>
  </si>
  <si>
    <t>Philippines often provides an information paper to SC that reports on the HSP1 activities</t>
  </si>
  <si>
    <t>Statement of Implementation and Required Report in AR Pt 2 (CMM 2018-03 para 8)</t>
  </si>
  <si>
    <t>CMM 2018-03 13 report in AR Pt 1 provides some information on mitigation measure choice,  ACE tables provide info on activity reported in applicable area, the Secretariat also includes any relevant summary information in the ROP Annual Report</t>
  </si>
  <si>
    <t>Statement of Implementation and Required Report in AR Pt 2 (CMM 2018-04 para 2)</t>
  </si>
  <si>
    <t>Annual Report Part 2 + ACE Tables</t>
  </si>
  <si>
    <t>ACE tables provides hooks between floats report that supports considerations of applicability of the mitigation requirements (an indication of potential shallow-setting practices by a subset of a CCMs longline vessels)</t>
  </si>
  <si>
    <t>- Annual Report Part 2
- Annual Report to NC (CMM 2021-02 para 5/CMM 2021-02 para 14)</t>
  </si>
  <si>
    <t>Statement of Implementation and Required Report to NC (CMM 2021-02 para 5/CMM 2021-02 para 14)</t>
  </si>
  <si>
    <t>Annual Report to NC</t>
  </si>
  <si>
    <t>Prohibit purse seine setting on cetaceans, ifanimal is sighted prior to commencement of the set</t>
  </si>
  <si>
    <t>L</t>
  </si>
  <si>
    <t>- Annual Report Part 2
- ACE Tables</t>
  </si>
  <si>
    <t>Statement of compliance with the applicable limit and supported by verifiable data confirming limit was not exceeded</t>
  </si>
  <si>
    <t>ACE Tables</t>
  </si>
  <si>
    <t>Statement of compliance with the applicable limit/statement of implementation of requirements</t>
  </si>
  <si>
    <t>TCC Application
RFV data - relevant field for PS authorised to tranship</t>
  </si>
  <si>
    <t>Ban on high seas transhipment, unless a CCM has determined impracticabilty in accordance with para 37 guidelines, and has advised the Commission of such.</t>
  </si>
  <si>
    <t>TCC Application
RFV data - relevant field for authorised to tranship in HS
TCC Required Report on Transhipment and RFV may contain a summary of data that can be used to infer potential issues raised for a CCM (may look different)</t>
  </si>
  <si>
    <t xml:space="preserve">TCC Required Report on EHSP will report potential issues raised for a CCM </t>
  </si>
  <si>
    <t>- Annual Report Part 2
- Catch and effort data summaries (TCC17-2021-IP05/WCPFC18-2021-IP04)</t>
  </si>
  <si>
    <t>Catch and effort data summaries</t>
  </si>
  <si>
    <t>- Annual Report Part 2
- ACE Tables
- Catch and effort data summaries (TCC17-2021-IP05/WCPFC18-2021-IP04)</t>
  </si>
  <si>
    <t>ACE Tables 
Catch and effort data summaries</t>
  </si>
  <si>
    <t>- Annual Report Part 2
- ACE Tables
- Summary of reports received under TT CMM (TCC17-2021-IP04)
- Catch and effort data summariesto support TT discussions (TCC17-2021-IP05/WCPFC18-2021-IP04)</t>
  </si>
  <si>
    <t xml:space="preserve">RFV </t>
  </si>
  <si>
    <t>RFV - but this does not clearly identify which flag CCMs vessels are subject to the limit (only longline overall)</t>
  </si>
  <si>
    <t>- Annual Report Part 2
- Annual Report to NC</t>
  </si>
  <si>
    <t>Report to NC</t>
  </si>
  <si>
    <t>- Annual Report Part 2
- Annual Report Part 1
- ACE Tables</t>
  </si>
  <si>
    <t>Annual Report Part 1
ACE Tables</t>
  </si>
  <si>
    <t>- Annual Report Part 2 (06-04 04 rqd report is to be provided in ARP2 as a response to CMM 2006-04 01 "Statement of compliance with the applicable limit and supported by verifiable data confirming limit was not exceeded")
- ACE Tables (summary of MLS catches and count of vessels operating S15S in RY)
- Annual Report Part 1</t>
  </si>
  <si>
    <r>
      <rPr>
        <sz val="12"/>
        <color rgb="FFFFC000"/>
        <rFont val="Calibri"/>
        <family val="2"/>
      </rPr>
      <t>AR P2 does not include a question for CMM 2006-04 04, so CCM columns from ARP2 in dCMR will be blank.</t>
    </r>
    <r>
      <rPr>
        <sz val="12"/>
        <color rgb="FF000000"/>
        <rFont val="Calibri"/>
        <family val="2"/>
      </rPr>
      <t xml:space="preserve">  In Secretariat Explanation column of dCMR, the Secretariat will often summarise the ACE Tables and provide highlights from CCMs reported info (the latter may include AR2 info from CMM 06-04 01)</t>
    </r>
  </si>
  <si>
    <t>- Annual Report Part 2 (09-03 01, 02, 03 should have "Statement of compliance with the applicable limit and supported by verifiable data confirming limit was not exceeded" 
- Annual Report Part 1 (AR P1 should include required report meeting template in CMM 09-03 08 Annex 2)
- ACE Tables  (summary of SWO catches and count of vessels operating S20S in RY)</t>
  </si>
  <si>
    <r>
      <rPr>
        <sz val="12"/>
        <color rgb="FFFFC000"/>
        <rFont val="Calibri"/>
        <family val="2"/>
      </rPr>
      <t>AR P2 does not include a question for CMM 2009-03 08, so CCM columns from ARP2 in dCMR will be blank</t>
    </r>
    <r>
      <rPr>
        <sz val="12"/>
        <color rgb="FF000000"/>
        <rFont val="Calibri"/>
        <family val="2"/>
      </rPr>
      <t xml:space="preserve">.  In Secretariat Explanation column of dCMR, Secretariat will often summarise the ACE Tables, confirm AR1 report was included and provide highlights from CCMs reported info (the latter may include AR2 info from CMM 09-03 01, 02, 03) </t>
    </r>
  </si>
  <si>
    <t>- Annual Report Part 2
 - Annual Report Part 1  (09-06 11 rqd report)
- Commission data (high seas transhipment reports) is reviewed by Secretariat, and compared to ARP1 and a summary of finding reported in dCMR"</t>
  </si>
  <si>
    <t>Statement about the required report on annual transshipment events</t>
  </si>
  <si>
    <t>Annual Report Part 1 
TCC Required Report on Transhipment contains the summary of high seas transhipment reports</t>
  </si>
  <si>
    <t>- Annual Report Part 2
- RFV</t>
  </si>
  <si>
    <t>Report on # authorized vessels (through RFV)</t>
  </si>
  <si>
    <t>RFV</t>
  </si>
  <si>
    <t>- Annual Report Part 2
- Summary of Commission data (high seas transhipment reports &amp; # of transshipment notifications when compared to transshipment events)</t>
  </si>
  <si>
    <t>Statement about the reported transshipment notifications (when compared to transshipment events)</t>
  </si>
  <si>
    <t>WCPFC Transshipment Declaration (including fields in Annex I)</t>
  </si>
  <si>
    <t>Statement about the reported transshipment declarations (when compared to transshipment events)</t>
  </si>
  <si>
    <t>- Annual Report Part 2</t>
  </si>
  <si>
    <t>Statement of implementation providing reporting regarding alternative measures by coastal CCMs</t>
  </si>
  <si>
    <t>- Annual Report Part 2  (RY Specific) response for RY should have included responses to Q-053(R) CMM 2019-04 07 - 10 under heading of REQUIRED REPORT: SHARKS CMM 2019-04 PARA 23 &amp; ANNEX 2</t>
  </si>
  <si>
    <r>
      <rPr>
        <sz val="12"/>
        <color rgb="FFFFC000"/>
        <rFont val="Calibri"/>
        <family val="2"/>
      </rPr>
      <t xml:space="preserve">AR P2 does not include a question for CMM 2019-04 11, so CCM columns from ARP2 in dCMR will be blank.
</t>
    </r>
    <r>
      <rPr>
        <sz val="12"/>
        <color rgb="FF000000"/>
        <rFont val="Calibri"/>
        <family val="2"/>
      </rPr>
      <t>In Secretariat Explanation column of dCMR, Secretariat will confirm if statement of implementation as responses to Q-053(R) CMM 2019-04 07 - 10 under heading of REQUIRED REPORT: SHARKS CMM 2019-04 PARA 23 &amp; ANNEX 2 which
a. details their implementation of the measures in paragraph 8 or paragraph 9 as applicable, was submitted, or if there are reporting gaps</t>
    </r>
  </si>
  <si>
    <t>DL</t>
  </si>
  <si>
    <r>
      <rPr>
        <sz val="12"/>
        <color rgb="FFFFC000"/>
        <rFont val="Calibri"/>
        <family val="2"/>
      </rPr>
      <t xml:space="preserve">AR P2 does not include a question for CMM 2019-04 11, so CCM columns from ARP2 in dCMR will be blank.
</t>
    </r>
    <r>
      <rPr>
        <sz val="12"/>
        <color rgb="FF000000"/>
        <rFont val="Calibri"/>
        <family val="2"/>
      </rPr>
      <t>In Secretariat Explanation column of dCMR, Secretariat will confirm if report deadline was met, or if report is missing or late</t>
    </r>
  </si>
  <si>
    <t>Sect papers to TCC provides dates of submission of AR2 for current year, and recent years</t>
  </si>
  <si>
    <t>Statement of implementation providing reporting regarding alternative measures by coastal CCMs for PS and whale sharks N30N</t>
  </si>
  <si>
    <t>- Annual Report Part 2 for RY should have included responses to eight (8) RY specific questions under heading of REQUIRED REPORT: SHARKS CMM 2019-04 PARA 23 &amp; ANNEX 2 (Q-051(R) - Q-059(R))</t>
  </si>
  <si>
    <r>
      <rPr>
        <sz val="12"/>
        <color rgb="FFFFC000"/>
        <rFont val="Calibri"/>
        <family val="2"/>
      </rPr>
      <t xml:space="preserve">AR P2 does not include a question for CMM 2019-04 23, so CCM columns from ARP2 in dCMR will be blank. 
</t>
    </r>
    <r>
      <rPr>
        <sz val="12"/>
        <color rgb="FF000000"/>
        <rFont val="Calibri"/>
        <family val="2"/>
      </rPr>
      <t>In Secretariat Explanation column of dCMR, Secretariat will confirm if statement of implementation for  eight (8) RY specific questions under heading of REQUIRED REPORT: SHARKS CMM 2019-04 PARA 23 &amp; ANNEX 2 (Q-051(R) - Q-059(R)) was submitted, or if there are reporting gaps</t>
    </r>
  </si>
  <si>
    <r>
      <rPr>
        <sz val="12"/>
        <color rgb="FFFFC000"/>
        <rFont val="Calibri"/>
        <family val="2"/>
      </rPr>
      <t xml:space="preserve">AR P2 does not include a question for CMM 2019-04 23, so CCM columns from ARP2 in dCMR will be blank. 
</t>
    </r>
    <r>
      <rPr>
        <sz val="12"/>
        <color rgb="FF000000"/>
        <rFont val="Calibri"/>
        <family val="2"/>
      </rPr>
      <t>In Secretariat Explanation column of dCMR, Secretariat will confirm if report deadline was met, or if report is missing or late</t>
    </r>
  </si>
  <si>
    <t xml:space="preserve">- Annual Report Part 2
- MTU Audit Inspection Online Report (this online list is considered to be part of ARP2 on Intranet) is reviewed by Secretariat, and a summary of findings (Did CCM indicate MTU inspections were undertaken in RY, and if so did CCM report at least one MTU inspection outcome in relevant online list) is reported in dCMR </t>
  </si>
  <si>
    <r>
      <rPr>
        <sz val="12"/>
        <color rgb="FF000000"/>
        <rFont val="Calibri"/>
        <family val="2"/>
      </rPr>
      <t xml:space="preserve">dCMR includes response in AR P2 from each CCM which may include a statement about the reporting of results of ALC/MTU audit (# of vessels) 
</t>
    </r>
    <r>
      <rPr>
        <sz val="12"/>
        <color rgb="FFFFC000"/>
        <rFont val="Calibri"/>
        <family val="2"/>
      </rPr>
      <t>- the detailed reports of individual MTU inspections are submitted to the MTU Audit Inspection Online list (although it is part of AR2) is not included in the dCMR</t>
    </r>
  </si>
  <si>
    <t>A summarised form of some of the information presented in dCMR for each CCM is included in TCC VMS Annual Report (it may look a little different)</t>
  </si>
  <si>
    <t>- Annual Report Part 2 CMM 2015-02 04 "Statement of compliance with the applicable limit and supported by verifiable data confirming limit was not exceeded")
- ACE Tables (summary of catches of ALB and count of vessels in area S20S)</t>
  </si>
  <si>
    <r>
      <rPr>
        <sz val="12"/>
        <color rgb="FFFFC000"/>
        <rFont val="Calibri"/>
        <family val="2"/>
      </rPr>
      <t>AR P2 does not include a question for CMM 2015-02 04, so CCM columns from ARP2 in dCMR will be blank.</t>
    </r>
    <r>
      <rPr>
        <sz val="12"/>
        <color rgb="FF000000"/>
        <rFont val="Calibri"/>
        <family val="2"/>
      </rPr>
      <t xml:space="preserve">  
In Secretariat Explanation column of dCMR, Secretariat will often summarise the ACE Tables, and provide highlights from CCMs reported info (the latter may include AR2 info from CMM 2015-02 01).  The Summary may confirm how CCM approached the reporting of CMM 2015-02 04 rqd report, eg sci data submissions, or direct report to Sect</t>
    </r>
  </si>
  <si>
    <t>- Annual Report Part 2 CMM 2020-01 39 "Statement of compliance with the applicable limit and supported by verifiable data confirming limit was not exceeded")
- ACE Tables (reviewed for consistency of reporting)</t>
  </si>
  <si>
    <r>
      <rPr>
        <sz val="12"/>
        <color rgb="FFFFC000"/>
        <rFont val="Calibri"/>
        <family val="2"/>
      </rPr>
      <t xml:space="preserve">AR P2 does not include a question for CMM 2020-01 41, so CCM columns from ARP2 in dCMR will be blank.  
</t>
    </r>
    <r>
      <rPr>
        <sz val="12"/>
        <color rgb="FF000000"/>
        <rFont val="Calibri"/>
        <family val="2"/>
      </rPr>
      <t>In Secretariat Explanation column of dCMR, Secretariat will often summarise the ACE Tables, and provide highlights from CCMs reported info (the latter may include AR2 info from CMM 2020-01 39).  The Summary will confirm monthly reporting on BET catch. Monthly reports submitted directly to the Secretariat, not included in the AR2</t>
    </r>
  </si>
  <si>
    <t>- Annual Report Part 2
- Scientific Data Available to WCPFC (summary report from SPC about scientific data submissions)</t>
  </si>
  <si>
    <t>Statement about the submission of operational data provided to SSC for area south of 20N. Operational data not provided thorugh the AR2</t>
  </si>
  <si>
    <t>Scientific Data Available to WCPFC</t>
  </si>
  <si>
    <t xml:space="preserve">Statement about the submission of aggregate data provided to SSC for area N of 20N. Aggregate data not provided through the AR2. </t>
  </si>
  <si>
    <t>Statement about the implementation of the requirement for its applicable vessels to submit Entry/Exit reports for HSP1-SMA in accordance with the CMM</t>
  </si>
  <si>
    <t>Statement about the submission of the Fished and Did not Fish report</t>
  </si>
  <si>
    <t>CMM 2019-02 05 / CMM 2020-02 05</t>
  </si>
  <si>
    <t>- Annual Report to NC
'- Annual Report Part 2
- ACE Tables (annual catches)
-Annual Report Part 1 (annual catches/effort)</t>
  </si>
  <si>
    <r>
      <rPr>
        <sz val="12"/>
        <color rgb="FFFFC000"/>
        <rFont val="Calibri"/>
        <family val="2"/>
      </rPr>
      <t xml:space="preserve">AR P2 does not include a question for CMM 2019-02 05/CMM 2020-02 05, so CCM columns from ARP2 in dCMR will be blank.
</t>
    </r>
    <r>
      <rPr>
        <sz val="12"/>
        <color rgb="FF000000"/>
        <rFont val="Calibri"/>
        <family val="2"/>
      </rPr>
      <t xml:space="preserve"> In Secretariat Explanation column of dCMR, Secretariat will often summarise if CCM has submitted the required data/report to the Secretariat for posting to JWG/NC (eg JWG07-DPxx) and so that catch and effort data can be included in the update of Secretariats summary paper on BFT catch and effort reporting (eg JWG07-WP01_rev1).   </t>
    </r>
  </si>
  <si>
    <t>Annual Report to NC
ACE Tables/AR1 (where applicable)
Sect papers to JWG/NC/TCC provides summary catch and effort information for each CCM for current and recent years.</t>
  </si>
  <si>
    <t>- Annual Report to NC
'- Annual Report Part 2 (19-02/20-02 02(1), 02(2), 03, should have "Statement of compliance with the applicable limit and supported by verifiable data confirming limit was not exceeded" 
-Annual Report Part 2 (19-02/20-02 04, 05, 07, 08, 10, 13) may have "STatement of Implementation of measures</t>
  </si>
  <si>
    <r>
      <rPr>
        <sz val="12"/>
        <color rgb="FFFFC000"/>
        <rFont val="Calibri"/>
        <family val="2"/>
      </rPr>
      <t xml:space="preserve">AR P2 does not include a question for CMM 2019-02 11/CMM 2020-02 11, so CCM columns from ARP2 in dCMR will be blank.
 </t>
    </r>
    <r>
      <rPr>
        <sz val="12"/>
        <color rgb="FF000000"/>
        <rFont val="Calibri"/>
        <family val="2"/>
      </rPr>
      <t>In Secretariat Explanation column of dCMR, Secretariat will often summarise if CCM has submitted the required data/report to the Secretariat for posting to JWG/NC (eg JWG07-DPxx) and so that catch and effort data can be included in the update of Secretariats summary paper on BFT catch and effort reporting (eg JWG07-WP01_rev1).   If applicable, the Secretariat will acknowledge where a CCM has provided a report on implementation in AR P2 (annually measures they used to implement paragraphs 2, 3, 4, 5, 7, 8, 10 and 13)</t>
    </r>
  </si>
  <si>
    <t>Annual Report to NC
ACE Tables/AR1 (where applicable)</t>
  </si>
  <si>
    <t xml:space="preserve">- Annual Report Part 2 19-03 02 should have "Statement of compliance with the applicable limit and supported by verifiable data confirming limit was not exceeded" 
- ACE Tables (annual catches)
- AR1 </t>
  </si>
  <si>
    <r>
      <rPr>
        <sz val="12"/>
        <color rgb="FFFFC000"/>
        <rFont val="Calibri"/>
        <family val="2"/>
      </rPr>
      <t xml:space="preserve">AR P2 does not include a question for CMM 2019-03 03, so CCM columns from ARP2 in dCMR will be blank.
</t>
    </r>
    <r>
      <rPr>
        <sz val="12"/>
        <color rgb="FF000000"/>
        <rFont val="Calibri"/>
        <family val="2"/>
      </rPr>
      <t>In Secretariat Explanation column of dCMR, Secretariat will often summarise the ACE Tables data, and provide highlights from CCMs reported info (the latter may include AR2 info from CMM 2019-03 02).  The Summary may confirm if CCM also sent a direct report to Sect</t>
    </r>
  </si>
  <si>
    <t>Annual Report to NC
ACE tables/AR1 
Sect papers to JWG/NC/TCC provides summary catch and effort information for each CCM for current and recent years.</t>
  </si>
  <si>
    <t>Statement about the submission of Notifications in accordance with CMM 2019-08, where applicable</t>
  </si>
  <si>
    <t xml:space="preserve">Available on RFV
Sec paper to WCPFC regular annual session provides summary info on charter notifications reported </t>
  </si>
  <si>
    <t>Statement about the advice of updates to Notifications in accordance with CMM 2019-08, where applicable</t>
  </si>
  <si>
    <t>- Annual Report Part 2
-Annual Report Part 1</t>
  </si>
  <si>
    <t>Statement about the reporting of catch and effort by chartered vessels to the Commission, where applicable</t>
  </si>
  <si>
    <t xml:space="preserve">Annual Report Part 1
SPC paper on Scientific Data to be Provided may provide relevant info </t>
  </si>
  <si>
    <t>- Annual Report Part 2 (10-01 08 rqd report is to be provided in ARP2 as a response to CMM 2010-01 05 "Statement of compliance with the applicable limit and supported by verifiable data confirming limit was not exceeded")
- ACE Tables (summary of MLS catches and count of vessels operating in WCPO North in RY)
- Annual Report Part 1</t>
  </si>
  <si>
    <r>
      <rPr>
        <sz val="12"/>
        <color rgb="FFFFC000"/>
        <rFont val="Calibri"/>
        <family val="2"/>
      </rPr>
      <t>AR P2 does not include a question for CMM 2010-01 08, so CCM columns from ARP2 in dCMR will be blank.</t>
    </r>
    <r>
      <rPr>
        <sz val="12"/>
        <color rgb="FF000000"/>
        <rFont val="Calibri"/>
        <family val="2"/>
      </rPr>
      <t xml:space="preserve">  
In Secretariat Explanation column of dCMR, the Secretariat will often summarise the ACE Tables and provide highlights from CCMs reported info (the latter may include AR2 info from CMM 10-01 08)</t>
    </r>
  </si>
  <si>
    <t>ACE Tables
Annual Report Part 1</t>
  </si>
  <si>
    <t>- Annual Report Part 1
- ACE Tables</t>
  </si>
  <si>
    <t xml:space="preserve">Confirm submission of annual catch estimates. Annual catch estimates not submitted through </t>
  </si>
  <si>
    <t>SPC paper on Scientific Data to be Provided includes summary info including on Tier scores
Annual Report Part 1 may have supplementary info from CCM
Data is the basis for ACE tables</t>
  </si>
  <si>
    <t xml:space="preserve">Confirm submission of number of active vessels </t>
  </si>
  <si>
    <t>SPC paper on Scientific Data to be Provided includes summary info including on Tier scores
ACE Tables has active vessel breakdown
Annual Report Part 1 usually has active vessel reports from most CCMs</t>
  </si>
  <si>
    <t>- Annual Report Part 1
- SPC advice in WCPFC-SC17-2021/ST WP-1 (TCC17-2021-IP02) Table 7</t>
  </si>
  <si>
    <t>Confirm submission of operational catch and effort data. Operational catch/effort data not submitted through AR2.</t>
  </si>
  <si>
    <t xml:space="preserve">SPC paper on Scientific Data to be Provided includes summary info including on Tier scores
Annual Report Part 1 may have supplementary info from CCM
Data is the basis for ACE tables
</t>
  </si>
  <si>
    <t>Confirm submission of size data to WCPFC (not submitted through AR2)</t>
  </si>
  <si>
    <t>SPC paper on Scientific Data to be Provided includes summary info including on Tier scores
Annual Report Part 1 may have supplementary info from CCM</t>
  </si>
  <si>
    <t>Some CCMs may include relevant info in ARP1</t>
  </si>
  <si>
    <t xml:space="preserve">Some CCMs may include relevant info in ARP1.  
 </t>
  </si>
  <si>
    <t>Annual Report Part 2 
Annual Report Part 1 for supporting detail</t>
  </si>
  <si>
    <r>
      <rPr>
        <sz val="12"/>
        <color rgb="FF000000"/>
        <rFont val="Calibri"/>
        <family val="2"/>
      </rPr>
      <t>Some CCMs may include relevant info in ARP1</t>
    </r>
  </si>
  <si>
    <t xml:space="preserve">Provide Report on Mgmt. Plan or attach copy of Mgmt. Plan </t>
  </si>
  <si>
    <t>Annual Report Part 2
Annual Report Part 1 for supporting detail</t>
  </si>
  <si>
    <r>
      <rPr>
        <sz val="12"/>
        <color rgb="FF000000"/>
        <rFont val="Calibri"/>
        <family val="2"/>
      </rPr>
      <t xml:space="preserve">Some CCMs may include relevant info in ARP1 </t>
    </r>
  </si>
  <si>
    <t>Statement of Implementation &amp; Estimated number of releases of oceanic whitetip shark and silky shark caught in Convention Area, including the status upon release (dead or alive), through data collected from observer programs and other means.</t>
  </si>
  <si>
    <r>
      <t>- Annual Report Part 2</t>
    </r>
    <r>
      <rPr>
        <sz val="12"/>
        <color rgb="FF70AD47"/>
        <rFont val="Calibri"/>
        <family val="2"/>
      </rPr>
      <t/>
    </r>
  </si>
  <si>
    <t>Fishing vessels comply with the Commission standards for WCPFC VMS including being fitted with ALC/MTU that meet Commission requirements</t>
  </si>
  <si>
    <r>
      <rPr>
        <sz val="12"/>
        <color rgb="FF000000"/>
        <rFont val="Calibri"/>
        <family val="2"/>
      </rPr>
      <t>- Annual Report Part 2</t>
    </r>
  </si>
  <si>
    <r>
      <rPr>
        <sz val="12"/>
        <color rgb="FF000000"/>
        <rFont val="Calibri"/>
        <family val="2"/>
      </rPr>
      <t xml:space="preserve">- Annual Report Part 2
- Summary of the reports received under tropical tuna CMMs (WCPFC18-2021-IP04)
</t>
    </r>
  </si>
  <si>
    <r>
      <rPr>
        <sz val="12"/>
        <color rgb="FF000000"/>
        <rFont val="Calibri"/>
        <family val="2"/>
      </rPr>
      <t xml:space="preserve">Summary of reports received under tropical tuna CMMs (WCPFC18-2021-IP04)  </t>
    </r>
  </si>
  <si>
    <t>Annual Report Part 2 
Annual Report Part 1
ACE Tables</t>
  </si>
  <si>
    <t>Annual Report Part 2 
Summary of Commission data (High seas purse seine catch discard reporting)</t>
  </si>
  <si>
    <t>Annual Report Part 2 
Aggregate summary of Commission data (WCPFC VMS Manual Reporting)</t>
  </si>
  <si>
    <t>Annual Report Part 2 
Aggregate summary of Commission data (WCPFC VRST data, FFA report on daily position counts, FFA good standing records, WCPFC Fished and Did not fish reports)</t>
  </si>
  <si>
    <t>Annual Report Part 2 
Aggregate summary of Commission data (from high seas transhipment reports)</t>
  </si>
  <si>
    <t xml:space="preserve">Annual Report Part 2 
Aggregate summary of Commission data (Purse Seine observer placement information collected by Secretariat from ROP observer Programmes) </t>
  </si>
  <si>
    <t>Annual Report Part 2 
Aggregate summary of Commission data (email communication from Philippines requesting observer placement - often these are shared with CCMs and Observers via Circular)</t>
  </si>
  <si>
    <r>
      <rPr>
        <sz val="12"/>
        <color rgb="FF000000"/>
        <rFont val="Calibri"/>
        <family val="2"/>
      </rPr>
      <t xml:space="preserve">- Annual Report Part 2
</t>
    </r>
  </si>
  <si>
    <t xml:space="preserve">Some CCMs may include relevant info in ARP1 </t>
  </si>
  <si>
    <t>-Annual Report Part 2
- TCC Application
- Aggregate summary of Commission data (RFV)</t>
  </si>
  <si>
    <t>-Annual Report Part 2
- TCC Application
- Aggregate summary of Commission data (RFV field for authorization to transship compared to reported transshipment event)</t>
  </si>
  <si>
    <t>- Annual Report Part 2 
- Aggregate summary of Commission data (WCPFC VMS data and high seas transhipment reports)</t>
  </si>
  <si>
    <t>- Annual Report Part 2
- Aggregate summary of Commission data (WCPFC RFV, Fished and Did not Fish and VMS data)</t>
  </si>
  <si>
    <t>- Annual Report Part 2
- Aggregate summary of Commission data (WCPFC RFV and VMS data)</t>
  </si>
  <si>
    <t>Sec+SPC paper Summary of reporting received by WCPFC under CMM 2010-05 and CMM 2015-02: South Pacific Albacore (eg TCC17-2021-IP06)</t>
  </si>
  <si>
    <t>Sec paper Summary of the reports received under tropical tuna CMMs (eg TCC17-2021-IP04) includes summary info of reports received from each CCM and the total annual catches reported</t>
  </si>
  <si>
    <t>- Annual Report Part 2
- Aggregate summary of Commission data (HSP1 entry exit reporting compared to WCPFC VMS data on HSP1)</t>
  </si>
  <si>
    <t>Sec papers to TCC provides summary counts of fished and did not fish reports per CCM for current year.  The RFV historical file that is periodically published on the WCPFC website (does already provide the individual vessels fished and did not fish reported data)</t>
  </si>
  <si>
    <t>- Annual Fished and Did Not Fish report to the Secretariat
'- Annual Report Part 2
- Aggregate summary of Commission data (WCPFC VMS data)</t>
  </si>
  <si>
    <t xml:space="preserve">- Annual Report Part 2
- RFV
- Commission database of WCPFC Charter Notification data to determine applicability </t>
  </si>
  <si>
    <t xml:space="preserve">Obligations related to COVID-19 specific decisions have been removed from this analysis. These are short-term emergency requirments in response to COVID-19 which may not be representative of information generally included in the dCMR. A majority of the obligations are related to the suspension of obligations. Where there are substantive obligations related to PS transshipment at sea and ROP observer coverage, the data which would be reported in the dCMR has been picked up indirectly through other obligations. </t>
  </si>
  <si>
    <t>Obligation from CMM 2010-07 09 has been removed as it is redundant with obligations in new shark measure (2019-04)</t>
  </si>
  <si>
    <t>Obligation from CMM 2012-04 01 has been removed as it is redundant with obligations in new shark measure (2019-04)</t>
  </si>
  <si>
    <t>Obligation from CMM 2010-07 12 has been removed as it is redundant with obligations in new shark measure (2019-04)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</si>
</sst>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b/>
      <sz val="12"/>
      <name val="Calibri"/>
      <family val="2"/>
      <scheme val="minor"/>
    </font>
    <font>
      <sz val="12"/>
      <name val="Calibri"/>
      <family val="2"/>
      <scheme val="minor"/>
    </font>
    <font>
      <sz val="12"/>
      <color theme="1"/>
      <name val="Calibri"/>
      <family val="2"/>
      <scheme val="minor"/>
    </font>
    <font>
      <sz val="11"/>
      <color rgb="FF000000"/>
      <name val="Calibri"/>
      <family val="2"/>
    </font>
    <font>
      <sz val="12"/>
      <name val="Calibri"/>
      <family val="2"/>
    </font>
    <font>
      <sz val="12"/>
      <color rgb="FF000000"/>
      <name val="Calibri"/>
      <family val="2"/>
    </font>
    <font>
      <sz val="12"/>
      <color rgb="FF000000"/>
      <name val="Calibri"/>
      <family val="2"/>
    </font>
    <font>
      <sz val="12"/>
      <name val="Calibri"/>
      <family val="2"/>
    </font>
    <font>
      <sz val="12"/>
      <color rgb="FF70AD47"/>
      <name val="Calibri"/>
      <family val="2"/>
    </font>
    <font>
      <sz val="12"/>
      <color rgb="FF70AD47"/>
      <name val="Calibri"/>
      <family val="2"/>
      <scheme val="minor"/>
    </font>
    <font>
      <sz val="12"/>
      <color rgb="FFFFC000"/>
      <name val="Calibri"/>
      <family val="2"/>
    </font>
    <font>
      <b/>
      <sz val="12"/>
      <color rgb="FF000000"/>
      <name val="Calibri"/>
      <family val="2"/>
    </font>
    <font>
      <sz val="12"/>
      <color rgb="FF70AD47"/>
      <name val="Calibri"/>
      <family val="2"/>
    </font>
    <font>
      <sz val="12"/>
      <color rgb="FF222222"/>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rgb="FF8EA9DB"/>
      </top>
      <bottom style="thin">
        <color rgb="FF8EA9DB"/>
      </bottom>
      <diagonal/>
    </border>
    <border>
      <left/>
      <right/>
      <top/>
      <bottom style="thin">
        <color rgb="FF8EA9DB"/>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4">
    <xf numFmtId="0" fontId="0" fillId="0" borderId="0" xfId="0"/>
    <xf numFmtId="0" fontId="19" fillId="0" borderId="0" xfId="0" applyFont="1" applyAlignment="1">
      <alignment horizontal="center" vertical="center" wrapText="1"/>
    </xf>
    <xf numFmtId="0" fontId="19" fillId="0" borderId="10" xfId="0" applyFont="1" applyBorder="1" applyAlignment="1">
      <alignment horizontal="center" vertical="center" wrapText="1"/>
    </xf>
    <xf numFmtId="0" fontId="20" fillId="0" borderId="0" xfId="0" applyFont="1" applyAlignment="1">
      <alignment horizontal="left" vertical="center" wrapText="1"/>
    </xf>
    <xf numFmtId="49" fontId="20" fillId="0" borderId="10" xfId="0" applyNumberFormat="1" applyFont="1" applyBorder="1" applyAlignment="1">
      <alignment horizontal="left" vertical="center" wrapText="1"/>
    </xf>
    <xf numFmtId="0" fontId="20" fillId="0" borderId="10" xfId="0" quotePrefix="1" applyFont="1" applyBorder="1" applyAlignment="1">
      <alignment horizontal="center" vertical="center" wrapText="1"/>
    </xf>
    <xf numFmtId="49" fontId="20" fillId="0" borderId="10" xfId="0" quotePrefix="1" applyNumberFormat="1" applyFont="1" applyBorder="1" applyAlignment="1">
      <alignment horizontal="center" vertical="center" wrapText="1"/>
    </xf>
    <xf numFmtId="49" fontId="20" fillId="0" borderId="10" xfId="0" applyNumberFormat="1" applyFont="1" applyBorder="1" applyAlignment="1">
      <alignment horizontal="center" vertical="center" wrapText="1"/>
    </xf>
    <xf numFmtId="0" fontId="20" fillId="0" borderId="10" xfId="0" applyFont="1" applyBorder="1" applyAlignment="1">
      <alignment horizontal="left" vertical="center" wrapText="1"/>
    </xf>
    <xf numFmtId="49" fontId="21" fillId="0" borderId="10" xfId="0" applyNumberFormat="1" applyFont="1" applyBorder="1" applyAlignment="1">
      <alignment vertical="center" wrapText="1"/>
    </xf>
    <xf numFmtId="0" fontId="20" fillId="0" borderId="0" xfId="0" applyFont="1" applyAlignment="1">
      <alignment horizontal="center" vertical="center" wrapText="1"/>
    </xf>
    <xf numFmtId="49" fontId="21" fillId="0" borderId="10" xfId="0" applyNumberFormat="1" applyFont="1" applyBorder="1" applyAlignment="1">
      <alignment horizontal="center" vertical="center" wrapText="1"/>
    </xf>
    <xf numFmtId="9" fontId="20" fillId="0" borderId="0" xfId="42" applyFont="1" applyFill="1" applyAlignment="1">
      <alignment horizontal="center" vertical="center" wrapText="1"/>
    </xf>
    <xf numFmtId="49" fontId="21" fillId="0" borderId="0" xfId="0" quotePrefix="1" applyNumberFormat="1" applyFont="1" applyAlignment="1">
      <alignment horizontal="center" vertical="center" wrapText="1"/>
    </xf>
    <xf numFmtId="49" fontId="21" fillId="0" borderId="0" xfId="0" applyNumberFormat="1" applyFont="1" applyAlignment="1">
      <alignment horizontal="center" vertical="center" wrapText="1"/>
    </xf>
    <xf numFmtId="49" fontId="0" fillId="0" borderId="0" xfId="0" applyNumberFormat="1" applyAlignment="1">
      <alignment horizontal="center" vertical="center" wrapText="1"/>
    </xf>
    <xf numFmtId="0" fontId="19" fillId="0" borderId="0" xfId="0" applyFont="1" applyAlignment="1">
      <alignment horizontal="left" vertical="center" wrapText="1"/>
    </xf>
    <xf numFmtId="49" fontId="21" fillId="0" borderId="10" xfId="0" applyNumberFormat="1" applyFont="1" applyBorder="1" applyAlignment="1">
      <alignment horizontal="left" vertical="center" wrapText="1"/>
    </xf>
    <xf numFmtId="49" fontId="21" fillId="0" borderId="10" xfId="0" quotePrefix="1" applyNumberFormat="1" applyFont="1" applyBorder="1" applyAlignment="1">
      <alignment horizontal="left" vertical="center" wrapText="1"/>
    </xf>
    <xf numFmtId="0" fontId="22" fillId="0" borderId="0" xfId="0" applyFont="1"/>
    <xf numFmtId="0" fontId="23" fillId="0" borderId="0" xfId="0" applyFont="1" applyAlignment="1">
      <alignment wrapText="1"/>
    </xf>
    <xf numFmtId="49" fontId="0" fillId="0" borderId="0" xfId="0" applyNumberFormat="1" applyAlignment="1">
      <alignment horizontal="left" vertical="center" wrapText="1"/>
    </xf>
    <xf numFmtId="49" fontId="26" fillId="0" borderId="10" xfId="0" quotePrefix="1"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0" fontId="27" fillId="0" borderId="0" xfId="0" applyFont="1" applyAlignment="1">
      <alignment horizontal="center" vertical="center" wrapText="1"/>
    </xf>
    <xf numFmtId="9" fontId="20" fillId="0" borderId="0" xfId="0" applyNumberFormat="1" applyFont="1" applyAlignment="1">
      <alignment horizontal="center" vertical="center" wrapText="1"/>
    </xf>
    <xf numFmtId="0" fontId="30" fillId="0" borderId="0" xfId="0" applyFont="1" applyAlignment="1">
      <alignment horizontal="center" vertical="center" wrapText="1"/>
    </xf>
    <xf numFmtId="0" fontId="23" fillId="0" borderId="12" xfId="0" applyFont="1" applyBorder="1" applyAlignment="1">
      <alignment vertical="center" wrapText="1"/>
    </xf>
    <xf numFmtId="0" fontId="23" fillId="0" borderId="13" xfId="0" applyFont="1" applyBorder="1" applyAlignment="1">
      <alignment vertical="center" wrapText="1"/>
    </xf>
    <xf numFmtId="0" fontId="24" fillId="0" borderId="13" xfId="0" quotePrefix="1" applyFont="1" applyBorder="1" applyAlignment="1">
      <alignment vertical="center" wrapText="1"/>
    </xf>
    <xf numFmtId="0" fontId="23" fillId="0" borderId="13" xfId="0" quotePrefix="1" applyFont="1" applyBorder="1" applyAlignment="1">
      <alignment vertical="center" wrapText="1"/>
    </xf>
    <xf numFmtId="0" fontId="26" fillId="0" borderId="13" xfId="0" quotePrefix="1" applyFont="1" applyBorder="1" applyAlignment="1">
      <alignment vertical="center" wrapText="1"/>
    </xf>
    <xf numFmtId="0" fontId="25" fillId="0" borderId="13" xfId="0" quotePrefix="1" applyFont="1" applyBorder="1" applyAlignment="1">
      <alignment vertical="center" wrapText="1"/>
    </xf>
    <xf numFmtId="0" fontId="24" fillId="0" borderId="0" xfId="0" applyFont="1" applyAlignment="1">
      <alignment vertical="center" wrapText="1"/>
    </xf>
    <xf numFmtId="0" fontId="25" fillId="0" borderId="0" xfId="0" applyFont="1" applyAlignment="1">
      <alignment vertical="center" wrapText="1"/>
    </xf>
    <xf numFmtId="0" fontId="21" fillId="0" borderId="10" xfId="0" applyFont="1" applyBorder="1" applyAlignment="1">
      <alignment vertical="center" wrapText="1"/>
    </xf>
    <xf numFmtId="0" fontId="29" fillId="0" borderId="0" xfId="0" applyFont="1" applyAlignment="1">
      <alignment vertical="center" wrapText="1"/>
    </xf>
    <xf numFmtId="0" fontId="24" fillId="0" borderId="13" xfId="0" applyFont="1" applyBorder="1" applyAlignment="1">
      <alignment vertical="center" wrapText="1"/>
    </xf>
    <xf numFmtId="0" fontId="20" fillId="0" borderId="0" xfId="0" applyFont="1" applyFill="1" applyAlignment="1">
      <alignment horizontal="center" vertical="center" wrapText="1"/>
    </xf>
    <xf numFmtId="49" fontId="20" fillId="0" borderId="10" xfId="0" applyNumberFormat="1" applyFont="1" applyFill="1" applyBorder="1" applyAlignment="1">
      <alignment horizontal="center" vertical="center" wrapText="1"/>
    </xf>
    <xf numFmtId="49" fontId="21" fillId="0" borderId="10" xfId="0" applyNumberFormat="1" applyFont="1" applyFill="1" applyBorder="1" applyAlignment="1">
      <alignment horizontal="center" vertical="center" wrapText="1"/>
    </xf>
    <xf numFmtId="49" fontId="23" fillId="0" borderId="10" xfId="0" quotePrefix="1" applyNumberFormat="1" applyFont="1" applyBorder="1" applyAlignment="1">
      <alignment horizontal="center" vertical="center" wrapText="1"/>
    </xf>
    <xf numFmtId="0" fontId="23" fillId="0" borderId="13" xfId="0" applyNumberFormat="1" applyFont="1" applyBorder="1" applyAlignment="1">
      <alignment vertical="center" wrapText="1"/>
    </xf>
    <xf numFmtId="49" fontId="24" fillId="0" borderId="10" xfId="0" quotePrefix="1" applyNumberFormat="1" applyFont="1" applyBorder="1" applyAlignment="1">
      <alignment horizontal="center" vertical="center" wrapText="1"/>
    </xf>
    <xf numFmtId="0" fontId="31" fillId="0" borderId="13" xfId="0" quotePrefix="1" applyFont="1" applyBorder="1" applyAlignment="1">
      <alignment vertical="center" wrapText="1"/>
    </xf>
    <xf numFmtId="0" fontId="25" fillId="0" borderId="0" xfId="0" applyFont="1" applyBorder="1" applyAlignment="1">
      <alignment vertical="center" wrapText="1"/>
    </xf>
    <xf numFmtId="0" fontId="29" fillId="0" borderId="0" xfId="0" applyFont="1" applyBorder="1" applyAlignment="1">
      <alignment vertical="center" wrapText="1"/>
    </xf>
    <xf numFmtId="49" fontId="21" fillId="0" borderId="0" xfId="0" applyNumberFormat="1" applyFont="1" applyBorder="1" applyAlignment="1">
      <alignment horizontal="center" vertical="center" wrapText="1"/>
    </xf>
    <xf numFmtId="0" fontId="20" fillId="0" borderId="0" xfId="0" applyFont="1" applyBorder="1" applyAlignment="1">
      <alignment horizontal="center" vertical="center" wrapText="1"/>
    </xf>
    <xf numFmtId="0" fontId="32" fillId="0" borderId="0" xfId="0" applyFont="1"/>
    <xf numFmtId="0" fontId="19" fillId="0" borderId="11" xfId="0" applyFont="1" applyBorder="1" applyAlignment="1">
      <alignment vertical="center" wrapText="1"/>
    </xf>
    <xf numFmtId="0" fontId="19" fillId="0" borderId="11" xfId="0" applyFont="1" applyBorder="1" applyAlignment="1">
      <alignment horizontal="left" vertical="center" wrapText="1"/>
    </xf>
    <xf numFmtId="0" fontId="22" fillId="0" borderId="0" xfId="0"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2"/>
  <sheetViews>
    <sheetView tabSelected="1" zoomScale="82" workbookViewId="0">
      <pane ySplit="1" topLeftCell="A2" activePane="bottomLeft" state="frozen"/>
      <selection pane="bottomLeft" activeCell="J1" sqref="J1:J1048576"/>
    </sheetView>
  </sheetViews>
  <sheetFormatPr defaultColWidth="36.7109375" defaultRowHeight="15.75" x14ac:dyDescent="0.25"/>
  <cols>
    <col min="1" max="1" width="13.140625" style="10" customWidth="1"/>
    <col min="2" max="2" width="15.28515625" style="10" customWidth="1"/>
    <col min="3" max="3" width="22.140625" style="39" customWidth="1"/>
    <col min="4" max="4" width="38.42578125" style="3" customWidth="1"/>
    <col min="5" max="5" width="49.7109375" style="10" customWidth="1"/>
    <col min="6" max="6" width="56.140625" style="3" customWidth="1"/>
    <col min="7" max="7" width="23.7109375" style="10" customWidth="1"/>
    <col min="8" max="8" width="22.28515625" style="10" customWidth="1"/>
    <col min="9" max="9" width="43.28515625" style="10" customWidth="1"/>
    <col min="10" max="16384" width="36.7109375" style="3"/>
  </cols>
  <sheetData>
    <row r="1" spans="1:9" ht="48" customHeight="1" x14ac:dyDescent="0.25">
      <c r="A1" s="1" t="s">
        <v>185</v>
      </c>
      <c r="B1" s="51" t="s">
        <v>186</v>
      </c>
      <c r="C1" s="51"/>
      <c r="D1" s="52"/>
      <c r="E1" s="1" t="s">
        <v>187</v>
      </c>
      <c r="F1" s="16" t="s">
        <v>188</v>
      </c>
      <c r="G1" s="27" t="s">
        <v>189</v>
      </c>
      <c r="H1" s="2" t="s">
        <v>190</v>
      </c>
      <c r="I1" s="2" t="s">
        <v>191</v>
      </c>
    </row>
    <row r="2" spans="1:9" ht="31.5" x14ac:dyDescent="0.25">
      <c r="A2" s="10" t="s">
        <v>192</v>
      </c>
      <c r="B2" s="7" t="s">
        <v>5</v>
      </c>
      <c r="C2" s="40" t="s">
        <v>10</v>
      </c>
      <c r="D2" s="4" t="s">
        <v>11</v>
      </c>
      <c r="E2" s="5" t="s">
        <v>193</v>
      </c>
      <c r="F2" s="28" t="s">
        <v>194</v>
      </c>
      <c r="G2" s="5" t="s">
        <v>195</v>
      </c>
      <c r="H2" s="6" t="s">
        <v>196</v>
      </c>
      <c r="I2" s="6" t="s">
        <v>197</v>
      </c>
    </row>
    <row r="3" spans="1:9" ht="67.150000000000006" customHeight="1" x14ac:dyDescent="0.25">
      <c r="A3" s="10" t="s">
        <v>192</v>
      </c>
      <c r="B3" s="7" t="s">
        <v>14</v>
      </c>
      <c r="C3" s="40" t="s">
        <v>17</v>
      </c>
      <c r="D3" s="4" t="s">
        <v>18</v>
      </c>
      <c r="E3" s="28" t="s">
        <v>320</v>
      </c>
      <c r="F3" s="29" t="s">
        <v>194</v>
      </c>
      <c r="G3" s="7" t="s">
        <v>195</v>
      </c>
      <c r="H3" s="6" t="s">
        <v>195</v>
      </c>
      <c r="I3" s="6" t="s">
        <v>303</v>
      </c>
    </row>
    <row r="4" spans="1:9" ht="120" customHeight="1" x14ac:dyDescent="0.25">
      <c r="A4" s="10" t="s">
        <v>192</v>
      </c>
      <c r="B4" s="7" t="s">
        <v>32</v>
      </c>
      <c r="C4" s="40" t="s">
        <v>35</v>
      </c>
      <c r="D4" s="8" t="s">
        <v>36</v>
      </c>
      <c r="E4" s="29" t="s">
        <v>305</v>
      </c>
      <c r="F4" s="29" t="s">
        <v>194</v>
      </c>
      <c r="G4" s="7" t="s">
        <v>195</v>
      </c>
      <c r="H4" s="6" t="s">
        <v>195</v>
      </c>
      <c r="I4" s="22" t="s">
        <v>304</v>
      </c>
    </row>
    <row r="5" spans="1:9" ht="94.5" x14ac:dyDescent="0.25">
      <c r="A5" s="10" t="s">
        <v>192</v>
      </c>
      <c r="B5" s="7" t="s">
        <v>32</v>
      </c>
      <c r="C5" s="40" t="s">
        <v>39</v>
      </c>
      <c r="D5" s="8" t="s">
        <v>40</v>
      </c>
      <c r="E5" s="29" t="s">
        <v>305</v>
      </c>
      <c r="F5" s="29" t="s">
        <v>194</v>
      </c>
      <c r="G5" s="7" t="s">
        <v>195</v>
      </c>
      <c r="H5" s="6" t="s">
        <v>195</v>
      </c>
      <c r="I5" s="42" t="s">
        <v>306</v>
      </c>
    </row>
    <row r="6" spans="1:9" ht="49.9" customHeight="1" x14ac:dyDescent="0.25">
      <c r="A6" s="10" t="s">
        <v>192</v>
      </c>
      <c r="B6" s="7" t="s">
        <v>32</v>
      </c>
      <c r="C6" s="40" t="s">
        <v>41</v>
      </c>
      <c r="D6" s="8" t="s">
        <v>42</v>
      </c>
      <c r="E6" s="29" t="s">
        <v>305</v>
      </c>
      <c r="F6" s="29" t="s">
        <v>194</v>
      </c>
      <c r="G6" s="7" t="s">
        <v>195</v>
      </c>
      <c r="H6" s="6" t="s">
        <v>195</v>
      </c>
      <c r="I6" s="6" t="s">
        <v>303</v>
      </c>
    </row>
    <row r="7" spans="1:9" ht="91.9" customHeight="1" x14ac:dyDescent="0.25">
      <c r="A7" s="10" t="s">
        <v>192</v>
      </c>
      <c r="B7" s="7" t="s">
        <v>32</v>
      </c>
      <c r="C7" s="40" t="s">
        <v>43</v>
      </c>
      <c r="D7" s="8" t="s">
        <v>44</v>
      </c>
      <c r="E7" s="29" t="s">
        <v>305</v>
      </c>
      <c r="F7" s="29" t="s">
        <v>194</v>
      </c>
      <c r="G7" s="7" t="s">
        <v>195</v>
      </c>
      <c r="H7" s="6" t="s">
        <v>195</v>
      </c>
      <c r="I7" s="6" t="s">
        <v>303</v>
      </c>
    </row>
    <row r="8" spans="1:9" ht="171.4" customHeight="1" x14ac:dyDescent="0.25">
      <c r="A8" s="10" t="s">
        <v>198</v>
      </c>
      <c r="B8" s="7" t="s">
        <v>32</v>
      </c>
      <c r="C8" s="40" t="s">
        <v>45</v>
      </c>
      <c r="D8" s="8" t="s">
        <v>199</v>
      </c>
      <c r="E8" s="29" t="s">
        <v>204</v>
      </c>
      <c r="F8" s="29" t="s">
        <v>307</v>
      </c>
      <c r="G8" s="7" t="s">
        <v>195</v>
      </c>
      <c r="H8" s="6" t="s">
        <v>195</v>
      </c>
      <c r="I8" s="7"/>
    </row>
    <row r="9" spans="1:9" ht="106.5" customHeight="1" x14ac:dyDescent="0.25">
      <c r="A9" s="10" t="s">
        <v>192</v>
      </c>
      <c r="B9" s="7" t="s">
        <v>32</v>
      </c>
      <c r="C9" s="40" t="s">
        <v>46</v>
      </c>
      <c r="D9" s="8" t="s">
        <v>47</v>
      </c>
      <c r="E9" s="29" t="s">
        <v>308</v>
      </c>
      <c r="F9" s="29" t="s">
        <v>194</v>
      </c>
      <c r="G9" s="7" t="s">
        <v>195</v>
      </c>
      <c r="H9" s="6" t="s">
        <v>195</v>
      </c>
      <c r="I9" s="6" t="s">
        <v>303</v>
      </c>
    </row>
    <row r="10" spans="1:9" ht="129" customHeight="1" x14ac:dyDescent="0.25">
      <c r="A10" s="10" t="s">
        <v>192</v>
      </c>
      <c r="B10" s="7" t="s">
        <v>32</v>
      </c>
      <c r="C10" s="40" t="s">
        <v>48</v>
      </c>
      <c r="D10" s="8" t="s">
        <v>49</v>
      </c>
      <c r="E10" s="29" t="s">
        <v>308</v>
      </c>
      <c r="F10" s="43" t="s">
        <v>310</v>
      </c>
      <c r="G10" s="7" t="s">
        <v>195</v>
      </c>
      <c r="H10" s="6" t="s">
        <v>195</v>
      </c>
      <c r="I10" s="42" t="s">
        <v>309</v>
      </c>
    </row>
    <row r="11" spans="1:9" ht="136.9" customHeight="1" x14ac:dyDescent="0.25">
      <c r="A11" s="10" t="s">
        <v>192</v>
      </c>
      <c r="B11" s="7" t="s">
        <v>32</v>
      </c>
      <c r="C11" s="40" t="s">
        <v>50</v>
      </c>
      <c r="D11" s="8" t="s">
        <v>51</v>
      </c>
      <c r="E11" s="29" t="s">
        <v>308</v>
      </c>
      <c r="F11" s="43" t="s">
        <v>310</v>
      </c>
      <c r="G11" s="7" t="s">
        <v>195</v>
      </c>
      <c r="H11" s="6" t="s">
        <v>195</v>
      </c>
      <c r="I11" s="42" t="s">
        <v>309</v>
      </c>
    </row>
    <row r="12" spans="1:9" ht="130.9" customHeight="1" x14ac:dyDescent="0.25">
      <c r="A12" s="10" t="s">
        <v>192</v>
      </c>
      <c r="B12" s="7" t="s">
        <v>32</v>
      </c>
      <c r="C12" s="40" t="s">
        <v>52</v>
      </c>
      <c r="D12" s="8" t="s">
        <v>53</v>
      </c>
      <c r="E12" s="29" t="s">
        <v>308</v>
      </c>
      <c r="F12" s="43" t="s">
        <v>310</v>
      </c>
      <c r="G12" s="7" t="s">
        <v>195</v>
      </c>
      <c r="H12" s="6" t="s">
        <v>195</v>
      </c>
      <c r="I12" s="42" t="s">
        <v>309</v>
      </c>
    </row>
    <row r="13" spans="1:9" ht="122.25" customHeight="1" x14ac:dyDescent="0.25">
      <c r="A13" s="10" t="s">
        <v>192</v>
      </c>
      <c r="B13" s="7" t="s">
        <v>32</v>
      </c>
      <c r="C13" s="40" t="s">
        <v>54</v>
      </c>
      <c r="D13" s="8" t="s">
        <v>55</v>
      </c>
      <c r="E13" s="30" t="s">
        <v>311</v>
      </c>
      <c r="F13" s="29" t="s">
        <v>194</v>
      </c>
      <c r="G13" s="7" t="s">
        <v>195</v>
      </c>
      <c r="H13" s="6" t="s">
        <v>195</v>
      </c>
      <c r="I13" s="44" t="s">
        <v>303</v>
      </c>
    </row>
    <row r="14" spans="1:9" ht="78.75" x14ac:dyDescent="0.25">
      <c r="A14" s="10" t="s">
        <v>192</v>
      </c>
      <c r="B14" s="7" t="s">
        <v>60</v>
      </c>
      <c r="C14" s="40" t="s">
        <v>61</v>
      </c>
      <c r="D14" s="4" t="s">
        <v>312</v>
      </c>
      <c r="E14" s="28" t="s">
        <v>319</v>
      </c>
      <c r="F14" s="29" t="s">
        <v>200</v>
      </c>
      <c r="G14" s="7" t="s">
        <v>195</v>
      </c>
      <c r="H14" s="6" t="s">
        <v>195</v>
      </c>
      <c r="I14" s="7" t="s">
        <v>201</v>
      </c>
    </row>
    <row r="15" spans="1:9" ht="94.5" x14ac:dyDescent="0.25">
      <c r="A15" s="10" t="s">
        <v>192</v>
      </c>
      <c r="B15" s="7" t="s">
        <v>60</v>
      </c>
      <c r="C15" s="40" t="s">
        <v>62</v>
      </c>
      <c r="D15" s="4" t="s">
        <v>63</v>
      </c>
      <c r="E15" s="28" t="s">
        <v>319</v>
      </c>
      <c r="F15" s="29" t="s">
        <v>200</v>
      </c>
      <c r="G15" s="7" t="s">
        <v>195</v>
      </c>
      <c r="H15" s="6" t="s">
        <v>202</v>
      </c>
      <c r="I15" s="7" t="s">
        <v>203</v>
      </c>
    </row>
    <row r="16" spans="1:9" ht="120.75" customHeight="1" x14ac:dyDescent="0.25">
      <c r="A16" s="10" t="s">
        <v>192</v>
      </c>
      <c r="B16" s="7" t="s">
        <v>74</v>
      </c>
      <c r="C16" s="40" t="s">
        <v>75</v>
      </c>
      <c r="D16" s="4" t="s">
        <v>76</v>
      </c>
      <c r="E16" s="31" t="s">
        <v>313</v>
      </c>
      <c r="F16" s="29" t="s">
        <v>200</v>
      </c>
      <c r="G16" s="7" t="s">
        <v>195</v>
      </c>
      <c r="H16" s="6" t="s">
        <v>195</v>
      </c>
      <c r="I16" s="23"/>
    </row>
    <row r="17" spans="1:9" ht="97.5" customHeight="1" x14ac:dyDescent="0.25">
      <c r="A17" s="10" t="s">
        <v>192</v>
      </c>
      <c r="B17" s="7" t="s">
        <v>77</v>
      </c>
      <c r="C17" s="40" t="s">
        <v>78</v>
      </c>
      <c r="D17" s="4" t="s">
        <v>79</v>
      </c>
      <c r="E17" s="45" t="s">
        <v>313</v>
      </c>
      <c r="F17" s="29" t="s">
        <v>200</v>
      </c>
      <c r="G17" s="7" t="s">
        <v>195</v>
      </c>
      <c r="H17" s="6" t="s">
        <v>195</v>
      </c>
      <c r="I17" s="23"/>
    </row>
    <row r="18" spans="1:9" ht="150" customHeight="1" x14ac:dyDescent="0.25">
      <c r="A18" s="10" t="s">
        <v>192</v>
      </c>
      <c r="B18" s="7" t="s">
        <v>77</v>
      </c>
      <c r="C18" s="40" t="s">
        <v>80</v>
      </c>
      <c r="D18" s="4" t="s">
        <v>81</v>
      </c>
      <c r="E18" s="31" t="s">
        <v>314</v>
      </c>
      <c r="F18" s="29" t="s">
        <v>200</v>
      </c>
      <c r="G18" s="7" t="s">
        <v>195</v>
      </c>
      <c r="H18" s="6" t="s">
        <v>196</v>
      </c>
      <c r="I18" s="42" t="s">
        <v>315</v>
      </c>
    </row>
    <row r="19" spans="1:9" ht="70.5" customHeight="1" x14ac:dyDescent="0.25">
      <c r="A19" s="10" t="s">
        <v>192</v>
      </c>
      <c r="B19" s="7" t="s">
        <v>77</v>
      </c>
      <c r="C19" s="40" t="s">
        <v>82</v>
      </c>
      <c r="D19" s="4" t="s">
        <v>83</v>
      </c>
      <c r="E19" s="29" t="s">
        <v>204</v>
      </c>
      <c r="F19" s="29" t="s">
        <v>200</v>
      </c>
      <c r="G19" s="7" t="s">
        <v>195</v>
      </c>
      <c r="H19" s="6" t="s">
        <v>195</v>
      </c>
      <c r="I19" s="6"/>
    </row>
    <row r="20" spans="1:9" ht="75" customHeight="1" x14ac:dyDescent="0.25">
      <c r="A20" s="10" t="s">
        <v>192</v>
      </c>
      <c r="B20" s="7" t="s">
        <v>77</v>
      </c>
      <c r="C20" s="40" t="s">
        <v>88</v>
      </c>
      <c r="D20" s="4" t="s">
        <v>89</v>
      </c>
      <c r="E20" s="31" t="s">
        <v>316</v>
      </c>
      <c r="F20" s="29" t="s">
        <v>200</v>
      </c>
      <c r="G20" s="7" t="s">
        <v>195</v>
      </c>
      <c r="H20" s="6" t="s">
        <v>196</v>
      </c>
      <c r="I20" s="6" t="s">
        <v>197</v>
      </c>
    </row>
    <row r="21" spans="1:9" ht="75" customHeight="1" x14ac:dyDescent="0.25">
      <c r="A21" s="10" t="s">
        <v>192</v>
      </c>
      <c r="B21" s="7" t="s">
        <v>77</v>
      </c>
      <c r="C21" s="40" t="s">
        <v>90</v>
      </c>
      <c r="D21" s="4" t="s">
        <v>91</v>
      </c>
      <c r="E21" s="28" t="s">
        <v>317</v>
      </c>
      <c r="F21" s="29" t="s">
        <v>200</v>
      </c>
      <c r="G21" s="7" t="s">
        <v>195</v>
      </c>
      <c r="H21" s="6" t="s">
        <v>195</v>
      </c>
      <c r="I21" s="6"/>
    </row>
    <row r="22" spans="1:9" ht="111" customHeight="1" x14ac:dyDescent="0.25">
      <c r="A22" s="10" t="s">
        <v>192</v>
      </c>
      <c r="B22" s="7" t="s">
        <v>77</v>
      </c>
      <c r="C22" s="40" t="s">
        <v>92</v>
      </c>
      <c r="D22" s="4" t="s">
        <v>93</v>
      </c>
      <c r="E22" s="28" t="s">
        <v>318</v>
      </c>
      <c r="F22" s="29" t="s">
        <v>200</v>
      </c>
      <c r="G22" s="7" t="s">
        <v>195</v>
      </c>
      <c r="H22" s="6" t="s">
        <v>195</v>
      </c>
      <c r="I22" s="6"/>
    </row>
    <row r="23" spans="1:9" ht="126" customHeight="1" x14ac:dyDescent="0.25">
      <c r="A23" s="10" t="s">
        <v>192</v>
      </c>
      <c r="B23" s="7" t="s">
        <v>77</v>
      </c>
      <c r="C23" s="40" t="s">
        <v>94</v>
      </c>
      <c r="D23" s="4" t="s">
        <v>95</v>
      </c>
      <c r="E23" s="28" t="s">
        <v>321</v>
      </c>
      <c r="F23" s="29" t="s">
        <v>200</v>
      </c>
      <c r="G23" s="7" t="s">
        <v>195</v>
      </c>
      <c r="H23" s="6" t="s">
        <v>202</v>
      </c>
      <c r="I23" s="6" t="s">
        <v>205</v>
      </c>
    </row>
    <row r="24" spans="1:9" ht="117.75" customHeight="1" x14ac:dyDescent="0.25">
      <c r="A24" s="10" t="s">
        <v>192</v>
      </c>
      <c r="B24" s="7" t="s">
        <v>77</v>
      </c>
      <c r="C24" s="40" t="s">
        <v>96</v>
      </c>
      <c r="D24" s="4" t="s">
        <v>97</v>
      </c>
      <c r="E24" s="28" t="s">
        <v>321</v>
      </c>
      <c r="F24" s="29" t="s">
        <v>200</v>
      </c>
      <c r="G24" s="7" t="s">
        <v>195</v>
      </c>
      <c r="H24" s="6" t="s">
        <v>202</v>
      </c>
      <c r="I24" s="6" t="s">
        <v>205</v>
      </c>
    </row>
    <row r="25" spans="1:9" ht="95.25" customHeight="1" x14ac:dyDescent="0.25">
      <c r="A25" s="10" t="s">
        <v>192</v>
      </c>
      <c r="B25" s="7" t="s">
        <v>77</v>
      </c>
      <c r="C25" s="40" t="s">
        <v>118</v>
      </c>
      <c r="D25" s="4" t="s">
        <v>119</v>
      </c>
      <c r="E25" s="28" t="s">
        <v>322</v>
      </c>
      <c r="F25" s="29" t="s">
        <v>200</v>
      </c>
      <c r="G25" s="7" t="s">
        <v>195</v>
      </c>
      <c r="H25" s="6" t="s">
        <v>202</v>
      </c>
      <c r="I25" s="6" t="s">
        <v>206</v>
      </c>
    </row>
    <row r="26" spans="1:9" ht="75" customHeight="1" x14ac:dyDescent="0.25">
      <c r="A26" s="10" t="s">
        <v>192</v>
      </c>
      <c r="B26" s="7" t="s">
        <v>77</v>
      </c>
      <c r="C26" s="40" t="s">
        <v>120</v>
      </c>
      <c r="D26" s="4" t="s">
        <v>121</v>
      </c>
      <c r="E26" s="29" t="s">
        <v>204</v>
      </c>
      <c r="F26" s="29" t="s">
        <v>200</v>
      </c>
      <c r="G26" s="7" t="s">
        <v>195</v>
      </c>
      <c r="H26" s="6" t="s">
        <v>202</v>
      </c>
      <c r="I26" s="6" t="s">
        <v>206</v>
      </c>
    </row>
    <row r="27" spans="1:9" ht="94.5" x14ac:dyDescent="0.25">
      <c r="A27" s="10" t="s">
        <v>192</v>
      </c>
      <c r="B27" s="7" t="s">
        <v>122</v>
      </c>
      <c r="C27" s="40" t="s">
        <v>123</v>
      </c>
      <c r="D27" s="4" t="s">
        <v>124</v>
      </c>
      <c r="E27" s="32" t="s">
        <v>193</v>
      </c>
      <c r="F27" s="29" t="s">
        <v>207</v>
      </c>
      <c r="G27" s="7" t="s">
        <v>195</v>
      </c>
      <c r="H27" s="6" t="s">
        <v>202</v>
      </c>
      <c r="I27" s="7" t="s">
        <v>208</v>
      </c>
    </row>
    <row r="28" spans="1:9" ht="107.65" customHeight="1" x14ac:dyDescent="0.25">
      <c r="A28" s="10" t="s">
        <v>192</v>
      </c>
      <c r="B28" s="7" t="s">
        <v>122</v>
      </c>
      <c r="C28" s="40" t="s">
        <v>125</v>
      </c>
      <c r="D28" s="4" t="s">
        <v>126</v>
      </c>
      <c r="E28" s="32" t="s">
        <v>193</v>
      </c>
      <c r="F28" s="29" t="s">
        <v>207</v>
      </c>
      <c r="G28" s="7" t="s">
        <v>195</v>
      </c>
      <c r="H28" s="6" t="s">
        <v>202</v>
      </c>
      <c r="I28" s="7" t="s">
        <v>208</v>
      </c>
    </row>
    <row r="29" spans="1:9" ht="110.25" x14ac:dyDescent="0.25">
      <c r="A29" s="10" t="s">
        <v>192</v>
      </c>
      <c r="B29" s="7" t="s">
        <v>122</v>
      </c>
      <c r="C29" s="40" t="s">
        <v>127</v>
      </c>
      <c r="D29" s="4" t="s">
        <v>128</v>
      </c>
      <c r="E29" s="32" t="s">
        <v>193</v>
      </c>
      <c r="F29" s="29" t="s">
        <v>207</v>
      </c>
      <c r="G29" s="7" t="s">
        <v>195</v>
      </c>
      <c r="H29" s="6" t="s">
        <v>202</v>
      </c>
      <c r="I29" s="7" t="s">
        <v>208</v>
      </c>
    </row>
    <row r="30" spans="1:9" ht="31.5" x14ac:dyDescent="0.25">
      <c r="A30" s="10" t="s">
        <v>192</v>
      </c>
      <c r="B30" s="7" t="s">
        <v>129</v>
      </c>
      <c r="C30" s="40" t="s">
        <v>130</v>
      </c>
      <c r="D30" s="4" t="s">
        <v>131</v>
      </c>
      <c r="E30" s="29" t="s">
        <v>204</v>
      </c>
      <c r="F30" s="29" t="s">
        <v>209</v>
      </c>
      <c r="G30" s="7" t="s">
        <v>195</v>
      </c>
      <c r="H30" s="6" t="s">
        <v>195</v>
      </c>
      <c r="I30" s="7"/>
    </row>
    <row r="31" spans="1:9" ht="78.75" x14ac:dyDescent="0.25">
      <c r="A31" s="10" t="s">
        <v>192</v>
      </c>
      <c r="B31" s="7" t="s">
        <v>129</v>
      </c>
      <c r="C31" s="40" t="s">
        <v>132</v>
      </c>
      <c r="D31" s="4" t="s">
        <v>133</v>
      </c>
      <c r="E31" s="29" t="s">
        <v>204</v>
      </c>
      <c r="F31" s="29" t="s">
        <v>209</v>
      </c>
      <c r="G31" s="7" t="s">
        <v>195</v>
      </c>
      <c r="H31" s="6" t="s">
        <v>195</v>
      </c>
      <c r="I31" s="7"/>
    </row>
    <row r="32" spans="1:9" ht="94.5" x14ac:dyDescent="0.25">
      <c r="A32" s="10" t="s">
        <v>192</v>
      </c>
      <c r="B32" s="7" t="s">
        <v>129</v>
      </c>
      <c r="C32" s="40" t="s">
        <v>134</v>
      </c>
      <c r="D32" s="4" t="s">
        <v>135</v>
      </c>
      <c r="E32" s="29" t="s">
        <v>210</v>
      </c>
      <c r="F32" s="29" t="s">
        <v>209</v>
      </c>
      <c r="G32" s="7" t="s">
        <v>195</v>
      </c>
      <c r="H32" s="6" t="s">
        <v>195</v>
      </c>
      <c r="I32" s="7" t="s">
        <v>211</v>
      </c>
    </row>
    <row r="33" spans="1:9" ht="63" x14ac:dyDescent="0.25">
      <c r="A33" s="10" t="s">
        <v>192</v>
      </c>
      <c r="B33" s="7" t="s">
        <v>136</v>
      </c>
      <c r="C33" s="40" t="s">
        <v>137</v>
      </c>
      <c r="D33" s="4" t="s">
        <v>138</v>
      </c>
      <c r="E33" s="29" t="s">
        <v>204</v>
      </c>
      <c r="F33" s="29" t="s">
        <v>200</v>
      </c>
      <c r="G33" s="7" t="s">
        <v>195</v>
      </c>
      <c r="H33" s="6" t="s">
        <v>195</v>
      </c>
      <c r="I33" s="7"/>
    </row>
    <row r="34" spans="1:9" ht="63" x14ac:dyDescent="0.25">
      <c r="A34" s="10" t="s">
        <v>192</v>
      </c>
      <c r="B34" s="7" t="s">
        <v>136</v>
      </c>
      <c r="C34" s="40" t="s">
        <v>139</v>
      </c>
      <c r="D34" s="4" t="s">
        <v>140</v>
      </c>
      <c r="E34" s="31" t="s">
        <v>313</v>
      </c>
      <c r="F34" s="29" t="s">
        <v>200</v>
      </c>
      <c r="G34" s="7" t="s">
        <v>195</v>
      </c>
      <c r="H34" s="6" t="s">
        <v>195</v>
      </c>
      <c r="I34" s="23"/>
    </row>
    <row r="35" spans="1:9" ht="47.25" x14ac:dyDescent="0.25">
      <c r="A35" s="10" t="s">
        <v>192</v>
      </c>
      <c r="B35" s="7" t="s">
        <v>141</v>
      </c>
      <c r="C35" s="40" t="s">
        <v>142</v>
      </c>
      <c r="D35" s="4" t="s">
        <v>143</v>
      </c>
      <c r="E35" s="31" t="s">
        <v>323</v>
      </c>
      <c r="F35" s="29" t="s">
        <v>200</v>
      </c>
      <c r="G35" s="7" t="s">
        <v>195</v>
      </c>
      <c r="H35" s="6" t="s">
        <v>195</v>
      </c>
      <c r="I35" s="24"/>
    </row>
    <row r="36" spans="1:9" ht="75" customHeight="1" x14ac:dyDescent="0.25">
      <c r="A36" s="39" t="s">
        <v>192</v>
      </c>
      <c r="B36" s="7" t="s">
        <v>146</v>
      </c>
      <c r="C36" s="40" t="s">
        <v>151</v>
      </c>
      <c r="D36" s="4" t="s">
        <v>152</v>
      </c>
      <c r="E36" s="31" t="s">
        <v>212</v>
      </c>
      <c r="F36" s="29" t="s">
        <v>213</v>
      </c>
      <c r="G36" s="7" t="s">
        <v>195</v>
      </c>
      <c r="H36" s="6" t="s">
        <v>196</v>
      </c>
      <c r="I36" s="6" t="s">
        <v>214</v>
      </c>
    </row>
    <row r="37" spans="1:9" ht="47.25" x14ac:dyDescent="0.25">
      <c r="A37" s="10" t="s">
        <v>192</v>
      </c>
      <c r="B37" s="7" t="s">
        <v>168</v>
      </c>
      <c r="C37" s="40" t="s">
        <v>169</v>
      </c>
      <c r="D37" s="8" t="s">
        <v>215</v>
      </c>
      <c r="E37" s="30" t="s">
        <v>323</v>
      </c>
      <c r="F37" s="29" t="s">
        <v>194</v>
      </c>
      <c r="G37" s="7" t="s">
        <v>195</v>
      </c>
      <c r="H37" s="6" t="s">
        <v>195</v>
      </c>
      <c r="I37" s="42" t="s">
        <v>309</v>
      </c>
    </row>
    <row r="38" spans="1:9" ht="63" x14ac:dyDescent="0.25">
      <c r="A38" s="10" t="s">
        <v>192</v>
      </c>
      <c r="B38" s="7" t="s">
        <v>168</v>
      </c>
      <c r="C38" s="40" t="s">
        <v>170</v>
      </c>
      <c r="D38" s="8" t="s">
        <v>171</v>
      </c>
      <c r="E38" s="30" t="s">
        <v>313</v>
      </c>
      <c r="F38" s="29" t="s">
        <v>194</v>
      </c>
      <c r="G38" s="7" t="s">
        <v>195</v>
      </c>
      <c r="H38" s="6" t="s">
        <v>195</v>
      </c>
      <c r="I38" s="44" t="s">
        <v>324</v>
      </c>
    </row>
    <row r="39" spans="1:9" ht="31.5" x14ac:dyDescent="0.25">
      <c r="A39" s="10" t="s">
        <v>192</v>
      </c>
      <c r="B39" s="7" t="s">
        <v>172</v>
      </c>
      <c r="C39" s="40" t="s">
        <v>173</v>
      </c>
      <c r="D39" s="8" t="s">
        <v>174</v>
      </c>
      <c r="E39" s="29" t="s">
        <v>204</v>
      </c>
      <c r="F39" s="29" t="s">
        <v>200</v>
      </c>
      <c r="G39" s="7" t="s">
        <v>195</v>
      </c>
      <c r="H39" s="6" t="s">
        <v>195</v>
      </c>
      <c r="I39" s="44" t="s">
        <v>303</v>
      </c>
    </row>
    <row r="40" spans="1:9" ht="66.400000000000006" customHeight="1" x14ac:dyDescent="0.25">
      <c r="A40" s="10" t="s">
        <v>216</v>
      </c>
      <c r="B40" s="11" t="s">
        <v>0</v>
      </c>
      <c r="C40" s="41" t="s">
        <v>1</v>
      </c>
      <c r="D40" s="17" t="s">
        <v>2</v>
      </c>
      <c r="E40" s="30" t="s">
        <v>217</v>
      </c>
      <c r="F40" s="34" t="s">
        <v>218</v>
      </c>
      <c r="G40" s="13" t="s">
        <v>195</v>
      </c>
      <c r="H40" s="10" t="s">
        <v>196</v>
      </c>
      <c r="I40" s="10" t="s">
        <v>219</v>
      </c>
    </row>
    <row r="41" spans="1:9" ht="47.25" x14ac:dyDescent="0.25">
      <c r="A41" s="10" t="s">
        <v>216</v>
      </c>
      <c r="B41" s="11" t="s">
        <v>5</v>
      </c>
      <c r="C41" s="41" t="s">
        <v>6</v>
      </c>
      <c r="D41" s="17" t="s">
        <v>7</v>
      </c>
      <c r="E41" s="30" t="s">
        <v>217</v>
      </c>
      <c r="F41" s="34" t="s">
        <v>218</v>
      </c>
      <c r="G41" s="13" t="s">
        <v>195</v>
      </c>
      <c r="H41" s="10" t="s">
        <v>196</v>
      </c>
      <c r="I41" s="10" t="s">
        <v>219</v>
      </c>
    </row>
    <row r="42" spans="1:9" ht="47.25" x14ac:dyDescent="0.25">
      <c r="A42" s="10" t="s">
        <v>216</v>
      </c>
      <c r="B42" s="11" t="s">
        <v>5</v>
      </c>
      <c r="C42" s="41" t="s">
        <v>8</v>
      </c>
      <c r="D42" s="17" t="s">
        <v>9</v>
      </c>
      <c r="E42" s="30" t="s">
        <v>217</v>
      </c>
      <c r="F42" s="34" t="s">
        <v>218</v>
      </c>
      <c r="G42" s="13" t="s">
        <v>195</v>
      </c>
      <c r="H42" s="10" t="s">
        <v>196</v>
      </c>
      <c r="I42" s="10" t="s">
        <v>219</v>
      </c>
    </row>
    <row r="43" spans="1:9" ht="121.5" customHeight="1" x14ac:dyDescent="0.25">
      <c r="A43" s="10" t="s">
        <v>216</v>
      </c>
      <c r="B43" s="11" t="s">
        <v>14</v>
      </c>
      <c r="C43" s="41" t="s">
        <v>19</v>
      </c>
      <c r="D43" s="17" t="s">
        <v>20</v>
      </c>
      <c r="E43" s="31" t="s">
        <v>325</v>
      </c>
      <c r="F43" s="34" t="s">
        <v>220</v>
      </c>
      <c r="G43" s="14" t="s">
        <v>195</v>
      </c>
      <c r="H43" s="10" t="s">
        <v>196</v>
      </c>
      <c r="I43" s="10" t="s">
        <v>221</v>
      </c>
    </row>
    <row r="44" spans="1:9" ht="110.25" x14ac:dyDescent="0.25">
      <c r="A44" s="10" t="s">
        <v>216</v>
      </c>
      <c r="B44" s="11" t="s">
        <v>14</v>
      </c>
      <c r="C44" s="41" t="s">
        <v>21</v>
      </c>
      <c r="D44" s="17" t="s">
        <v>222</v>
      </c>
      <c r="E44" s="31" t="s">
        <v>326</v>
      </c>
      <c r="F44" s="34" t="s">
        <v>220</v>
      </c>
      <c r="G44" s="14" t="s">
        <v>195</v>
      </c>
      <c r="H44" s="10" t="s">
        <v>196</v>
      </c>
      <c r="I44" s="10" t="s">
        <v>223</v>
      </c>
    </row>
    <row r="45" spans="1:9" ht="63" x14ac:dyDescent="0.25">
      <c r="A45" s="10" t="s">
        <v>216</v>
      </c>
      <c r="B45" s="11" t="s">
        <v>27</v>
      </c>
      <c r="C45" s="41" t="s">
        <v>28</v>
      </c>
      <c r="D45" s="17" t="s">
        <v>29</v>
      </c>
      <c r="E45" s="30" t="s">
        <v>217</v>
      </c>
      <c r="F45" s="34" t="s">
        <v>218</v>
      </c>
      <c r="G45" s="13" t="s">
        <v>195</v>
      </c>
      <c r="H45" s="10" t="s">
        <v>196</v>
      </c>
      <c r="I45" s="10" t="s">
        <v>219</v>
      </c>
    </row>
    <row r="46" spans="1:9" ht="47.25" x14ac:dyDescent="0.25">
      <c r="A46" s="10" t="s">
        <v>216</v>
      </c>
      <c r="B46" s="11" t="s">
        <v>66</v>
      </c>
      <c r="C46" s="41" t="s">
        <v>67</v>
      </c>
      <c r="D46" s="17" t="s">
        <v>68</v>
      </c>
      <c r="E46" s="30" t="s">
        <v>217</v>
      </c>
      <c r="F46" s="34" t="s">
        <v>218</v>
      </c>
      <c r="G46" s="13" t="s">
        <v>195</v>
      </c>
      <c r="H46" s="10" t="s">
        <v>196</v>
      </c>
      <c r="I46" s="10" t="s">
        <v>219</v>
      </c>
    </row>
    <row r="47" spans="1:9" ht="63" x14ac:dyDescent="0.25">
      <c r="A47" s="10" t="s">
        <v>216</v>
      </c>
      <c r="B47" s="11" t="s">
        <v>71</v>
      </c>
      <c r="C47" s="41" t="s">
        <v>72</v>
      </c>
      <c r="D47" s="9" t="s">
        <v>73</v>
      </c>
      <c r="E47" s="31" t="s">
        <v>327</v>
      </c>
      <c r="F47" s="34" t="s">
        <v>220</v>
      </c>
      <c r="G47" s="14" t="s">
        <v>195</v>
      </c>
      <c r="H47" s="10" t="s">
        <v>196</v>
      </c>
      <c r="I47" s="10" t="s">
        <v>224</v>
      </c>
    </row>
    <row r="48" spans="1:9" ht="63" x14ac:dyDescent="0.25">
      <c r="A48" s="10" t="s">
        <v>216</v>
      </c>
      <c r="B48" s="11" t="s">
        <v>77</v>
      </c>
      <c r="C48" s="41" t="s">
        <v>84</v>
      </c>
      <c r="D48" s="17" t="s">
        <v>85</v>
      </c>
      <c r="E48" s="30" t="s">
        <v>225</v>
      </c>
      <c r="F48" s="34" t="s">
        <v>218</v>
      </c>
      <c r="G48" s="13" t="s">
        <v>195</v>
      </c>
      <c r="H48" s="10" t="s">
        <v>196</v>
      </c>
      <c r="I48" s="10" t="s">
        <v>226</v>
      </c>
    </row>
    <row r="49" spans="1:9" ht="63" x14ac:dyDescent="0.25">
      <c r="A49" s="10" t="s">
        <v>216</v>
      </c>
      <c r="B49" s="11" t="s">
        <v>77</v>
      </c>
      <c r="C49" s="41" t="s">
        <v>86</v>
      </c>
      <c r="D49" s="17" t="s">
        <v>87</v>
      </c>
      <c r="E49" s="30" t="s">
        <v>227</v>
      </c>
      <c r="F49" s="34" t="s">
        <v>218</v>
      </c>
      <c r="G49" s="13" t="s">
        <v>195</v>
      </c>
      <c r="H49" s="10" t="s">
        <v>196</v>
      </c>
      <c r="I49" s="10" t="s">
        <v>228</v>
      </c>
    </row>
    <row r="50" spans="1:9" ht="110.25" x14ac:dyDescent="0.25">
      <c r="A50" s="10" t="s">
        <v>216</v>
      </c>
      <c r="B50" s="11" t="s">
        <v>77</v>
      </c>
      <c r="C50" s="41" t="s">
        <v>98</v>
      </c>
      <c r="D50" s="17" t="s">
        <v>99</v>
      </c>
      <c r="E50" s="30" t="s">
        <v>229</v>
      </c>
      <c r="F50" s="34" t="s">
        <v>218</v>
      </c>
      <c r="G50" s="13" t="s">
        <v>195</v>
      </c>
      <c r="H50" s="10" t="s">
        <v>196</v>
      </c>
      <c r="I50" s="10" t="s">
        <v>228</v>
      </c>
    </row>
    <row r="51" spans="1:9" ht="63" x14ac:dyDescent="0.25">
      <c r="A51" s="10" t="s">
        <v>216</v>
      </c>
      <c r="B51" s="11" t="s">
        <v>77</v>
      </c>
      <c r="C51" s="41" t="s">
        <v>102</v>
      </c>
      <c r="D51" s="17" t="s">
        <v>103</v>
      </c>
      <c r="E51" s="30" t="s">
        <v>227</v>
      </c>
      <c r="F51" s="34" t="s">
        <v>218</v>
      </c>
      <c r="G51" s="13" t="s">
        <v>195</v>
      </c>
      <c r="H51" s="10" t="s">
        <v>196</v>
      </c>
      <c r="I51" s="10" t="s">
        <v>228</v>
      </c>
    </row>
    <row r="52" spans="1:9" ht="47.25" x14ac:dyDescent="0.25">
      <c r="A52" s="10" t="s">
        <v>216</v>
      </c>
      <c r="B52" s="7" t="s">
        <v>77</v>
      </c>
      <c r="C52" s="41" t="s">
        <v>104</v>
      </c>
      <c r="D52" s="17" t="s">
        <v>105</v>
      </c>
      <c r="E52" s="31" t="s">
        <v>328</v>
      </c>
      <c r="F52" s="34" t="s">
        <v>218</v>
      </c>
      <c r="G52" s="13" t="s">
        <v>195</v>
      </c>
      <c r="H52" s="10" t="s">
        <v>196</v>
      </c>
      <c r="I52" s="10" t="s">
        <v>230</v>
      </c>
    </row>
    <row r="53" spans="1:9" ht="78.75" x14ac:dyDescent="0.25">
      <c r="A53" s="10" t="s">
        <v>216</v>
      </c>
      <c r="B53" s="11" t="s">
        <v>77</v>
      </c>
      <c r="C53" s="41" t="s">
        <v>106</v>
      </c>
      <c r="D53" s="17" t="s">
        <v>107</v>
      </c>
      <c r="E53" s="31" t="s">
        <v>328</v>
      </c>
      <c r="F53" s="34" t="s">
        <v>218</v>
      </c>
      <c r="G53" s="13" t="s">
        <v>195</v>
      </c>
      <c r="H53" s="10" t="s">
        <v>202</v>
      </c>
      <c r="I53" s="10" t="s">
        <v>231</v>
      </c>
    </row>
    <row r="54" spans="1:9" ht="110.25" x14ac:dyDescent="0.25">
      <c r="A54" s="10" t="s">
        <v>216</v>
      </c>
      <c r="B54" s="11" t="s">
        <v>77</v>
      </c>
      <c r="C54" s="41" t="s">
        <v>108</v>
      </c>
      <c r="D54" s="17" t="s">
        <v>109</v>
      </c>
      <c r="E54" s="31" t="s">
        <v>329</v>
      </c>
      <c r="F54" s="34" t="s">
        <v>218</v>
      </c>
      <c r="G54" s="13" t="s">
        <v>195</v>
      </c>
      <c r="H54" s="10" t="s">
        <v>202</v>
      </c>
      <c r="I54" s="10" t="s">
        <v>231</v>
      </c>
    </row>
    <row r="55" spans="1:9" ht="63" x14ac:dyDescent="0.25">
      <c r="A55" s="10" t="s">
        <v>216</v>
      </c>
      <c r="B55" s="11" t="s">
        <v>77</v>
      </c>
      <c r="C55" s="41" t="s">
        <v>110</v>
      </c>
      <c r="D55" s="17" t="s">
        <v>111</v>
      </c>
      <c r="E55" s="30" t="s">
        <v>227</v>
      </c>
      <c r="F55" s="34" t="s">
        <v>218</v>
      </c>
      <c r="G55" s="13" t="s">
        <v>195</v>
      </c>
      <c r="H55" s="10" t="s">
        <v>196</v>
      </c>
      <c r="I55" s="10" t="s">
        <v>228</v>
      </c>
    </row>
    <row r="56" spans="1:9" ht="47.25" x14ac:dyDescent="0.25">
      <c r="A56" s="10" t="s">
        <v>216</v>
      </c>
      <c r="B56" s="11" t="s">
        <v>146</v>
      </c>
      <c r="C56" s="41" t="s">
        <v>147</v>
      </c>
      <c r="D56" s="17" t="s">
        <v>148</v>
      </c>
      <c r="E56" s="30" t="s">
        <v>232</v>
      </c>
      <c r="F56" s="34" t="s">
        <v>218</v>
      </c>
      <c r="G56" s="13" t="s">
        <v>195</v>
      </c>
      <c r="H56" s="10" t="s">
        <v>196</v>
      </c>
      <c r="I56" s="10" t="s">
        <v>233</v>
      </c>
    </row>
    <row r="57" spans="1:9" ht="63" x14ac:dyDescent="0.25">
      <c r="A57" s="10" t="s">
        <v>216</v>
      </c>
      <c r="B57" s="11" t="s">
        <v>146</v>
      </c>
      <c r="C57" s="41" t="s">
        <v>149</v>
      </c>
      <c r="D57" s="17" t="s">
        <v>150</v>
      </c>
      <c r="E57" s="30" t="s">
        <v>232</v>
      </c>
      <c r="F57" s="34" t="s">
        <v>218</v>
      </c>
      <c r="G57" s="13" t="s">
        <v>195</v>
      </c>
      <c r="H57" s="10" t="s">
        <v>196</v>
      </c>
      <c r="I57" s="10" t="s">
        <v>233</v>
      </c>
    </row>
    <row r="58" spans="1:9" ht="47.25" x14ac:dyDescent="0.25">
      <c r="A58" s="10" t="s">
        <v>216</v>
      </c>
      <c r="B58" s="11" t="s">
        <v>156</v>
      </c>
      <c r="C58" s="41" t="s">
        <v>157</v>
      </c>
      <c r="D58" s="17" t="s">
        <v>158</v>
      </c>
      <c r="E58" s="30" t="s">
        <v>234</v>
      </c>
      <c r="F58" s="34" t="s">
        <v>218</v>
      </c>
      <c r="G58" s="13" t="s">
        <v>195</v>
      </c>
      <c r="H58" s="10" t="s">
        <v>196</v>
      </c>
      <c r="I58" s="10" t="s">
        <v>235</v>
      </c>
    </row>
    <row r="59" spans="1:9" ht="129" customHeight="1" x14ac:dyDescent="0.25">
      <c r="A59" s="10" t="s">
        <v>198</v>
      </c>
      <c r="B59" s="11" t="s">
        <v>0</v>
      </c>
      <c r="C59" s="41" t="s">
        <v>3</v>
      </c>
      <c r="D59" s="17" t="s">
        <v>4</v>
      </c>
      <c r="E59" s="30" t="s">
        <v>236</v>
      </c>
      <c r="F59" s="34" t="s">
        <v>237</v>
      </c>
      <c r="G59" s="13" t="s">
        <v>195</v>
      </c>
      <c r="H59" s="10" t="s">
        <v>196</v>
      </c>
      <c r="I59" s="10" t="s">
        <v>219</v>
      </c>
    </row>
    <row r="60" spans="1:9" ht="144.6" customHeight="1" x14ac:dyDescent="0.25">
      <c r="A60" s="10" t="s">
        <v>198</v>
      </c>
      <c r="B60" s="11" t="s">
        <v>5</v>
      </c>
      <c r="C60" s="41" t="s">
        <v>12</v>
      </c>
      <c r="D60" s="18" t="s">
        <v>13</v>
      </c>
      <c r="E60" s="30" t="s">
        <v>238</v>
      </c>
      <c r="F60" s="35" t="s">
        <v>239</v>
      </c>
      <c r="G60" s="13" t="s">
        <v>195</v>
      </c>
      <c r="H60" s="10" t="s">
        <v>196</v>
      </c>
      <c r="I60" s="10" t="s">
        <v>235</v>
      </c>
    </row>
    <row r="61" spans="1:9" ht="81" customHeight="1" x14ac:dyDescent="0.25">
      <c r="A61" s="10" t="s">
        <v>198</v>
      </c>
      <c r="B61" s="11" t="s">
        <v>14</v>
      </c>
      <c r="C61" s="41" t="s">
        <v>15</v>
      </c>
      <c r="D61" s="17" t="s">
        <v>16</v>
      </c>
      <c r="E61" s="30" t="s">
        <v>240</v>
      </c>
      <c r="F61" s="34" t="s">
        <v>241</v>
      </c>
      <c r="G61" s="13" t="s">
        <v>195</v>
      </c>
      <c r="H61" s="10" t="s">
        <v>196</v>
      </c>
      <c r="I61" s="10" t="s">
        <v>242</v>
      </c>
    </row>
    <row r="62" spans="1:9" ht="63" x14ac:dyDescent="0.25">
      <c r="A62" s="10" t="s">
        <v>198</v>
      </c>
      <c r="B62" s="11" t="s">
        <v>14</v>
      </c>
      <c r="C62" s="41" t="s">
        <v>22</v>
      </c>
      <c r="D62" s="17" t="s">
        <v>23</v>
      </c>
      <c r="E62" s="30" t="s">
        <v>243</v>
      </c>
      <c r="F62" s="34" t="s">
        <v>244</v>
      </c>
      <c r="G62" s="14" t="s">
        <v>195</v>
      </c>
      <c r="H62" s="10" t="s">
        <v>196</v>
      </c>
      <c r="I62" s="10" t="s">
        <v>245</v>
      </c>
    </row>
    <row r="63" spans="1:9" ht="78.75" x14ac:dyDescent="0.25">
      <c r="A63" s="10" t="s">
        <v>198</v>
      </c>
      <c r="B63" s="11" t="s">
        <v>14</v>
      </c>
      <c r="C63" s="41" t="s">
        <v>24</v>
      </c>
      <c r="D63" s="9" t="s">
        <v>25</v>
      </c>
      <c r="E63" s="33" t="s">
        <v>246</v>
      </c>
      <c r="F63" s="34" t="s">
        <v>247</v>
      </c>
      <c r="G63" s="14" t="s">
        <v>195</v>
      </c>
      <c r="H63" s="10" t="s">
        <v>196</v>
      </c>
      <c r="I63" s="10" t="s">
        <v>242</v>
      </c>
    </row>
    <row r="64" spans="1:9" ht="78.75" x14ac:dyDescent="0.25">
      <c r="A64" s="10" t="s">
        <v>198</v>
      </c>
      <c r="B64" s="11" t="s">
        <v>14</v>
      </c>
      <c r="C64" s="41" t="s">
        <v>26</v>
      </c>
      <c r="D64" s="9" t="s">
        <v>248</v>
      </c>
      <c r="E64" s="33" t="s">
        <v>246</v>
      </c>
      <c r="F64" s="34" t="s">
        <v>249</v>
      </c>
      <c r="G64" s="14" t="s">
        <v>195</v>
      </c>
      <c r="H64" s="10" t="s">
        <v>196</v>
      </c>
      <c r="I64" s="10" t="s">
        <v>242</v>
      </c>
    </row>
    <row r="65" spans="1:9" ht="94.5" x14ac:dyDescent="0.25">
      <c r="A65" s="10" t="s">
        <v>198</v>
      </c>
      <c r="B65" s="11" t="s">
        <v>32</v>
      </c>
      <c r="C65" s="41" t="s">
        <v>33</v>
      </c>
      <c r="D65" s="36" t="s">
        <v>34</v>
      </c>
      <c r="E65" s="30" t="s">
        <v>250</v>
      </c>
      <c r="F65" s="34" t="s">
        <v>251</v>
      </c>
      <c r="G65" s="14" t="s">
        <v>195</v>
      </c>
      <c r="H65" s="10" t="s">
        <v>195</v>
      </c>
      <c r="I65" s="25"/>
    </row>
    <row r="66" spans="1:9" ht="157.5" x14ac:dyDescent="0.25">
      <c r="A66" s="10" t="s">
        <v>198</v>
      </c>
      <c r="B66" s="11" t="s">
        <v>32</v>
      </c>
      <c r="C66" s="41" t="s">
        <v>37</v>
      </c>
      <c r="D66" s="36" t="s">
        <v>38</v>
      </c>
      <c r="E66" s="30" t="s">
        <v>252</v>
      </c>
      <c r="F66" s="37" t="s">
        <v>253</v>
      </c>
      <c r="G66" s="14" t="s">
        <v>195</v>
      </c>
      <c r="H66" s="10" t="s">
        <v>195</v>
      </c>
      <c r="I66" s="25"/>
    </row>
    <row r="67" spans="1:9" ht="78.75" x14ac:dyDescent="0.25">
      <c r="A67" s="10" t="s">
        <v>254</v>
      </c>
      <c r="B67" s="11" t="s">
        <v>32</v>
      </c>
      <c r="C67" s="41" t="s">
        <v>37</v>
      </c>
      <c r="D67" s="36" t="s">
        <v>38</v>
      </c>
      <c r="E67" s="30" t="s">
        <v>252</v>
      </c>
      <c r="F67" s="47" t="s">
        <v>255</v>
      </c>
      <c r="G67" s="48" t="s">
        <v>195</v>
      </c>
      <c r="H67" s="49" t="s">
        <v>196</v>
      </c>
      <c r="I67" s="49" t="s">
        <v>256</v>
      </c>
    </row>
    <row r="68" spans="1:9" ht="47.25" x14ac:dyDescent="0.25">
      <c r="A68" s="10" t="s">
        <v>198</v>
      </c>
      <c r="B68" s="11" t="s">
        <v>32</v>
      </c>
      <c r="C68" s="41" t="s">
        <v>56</v>
      </c>
      <c r="D68" s="36" t="s">
        <v>57</v>
      </c>
      <c r="E68" s="30" t="s">
        <v>250</v>
      </c>
      <c r="F68" s="34" t="s">
        <v>257</v>
      </c>
      <c r="G68" s="14" t="s">
        <v>195</v>
      </c>
      <c r="H68" s="10" t="s">
        <v>195</v>
      </c>
      <c r="I68" s="25"/>
    </row>
    <row r="69" spans="1:9" ht="126" x14ac:dyDescent="0.25">
      <c r="A69" s="10" t="s">
        <v>198</v>
      </c>
      <c r="B69" s="11" t="s">
        <v>32</v>
      </c>
      <c r="C69" s="41" t="s">
        <v>58</v>
      </c>
      <c r="D69" s="36" t="s">
        <v>59</v>
      </c>
      <c r="E69" s="30" t="s">
        <v>258</v>
      </c>
      <c r="F69" s="35" t="s">
        <v>259</v>
      </c>
      <c r="G69" s="14" t="s">
        <v>195</v>
      </c>
      <c r="H69" s="10" t="s">
        <v>195</v>
      </c>
      <c r="I69" s="25"/>
    </row>
    <row r="70" spans="1:9" ht="78.75" x14ac:dyDescent="0.25">
      <c r="A70" s="10" t="s">
        <v>254</v>
      </c>
      <c r="B70" s="11" t="s">
        <v>32</v>
      </c>
      <c r="C70" s="41" t="s">
        <v>58</v>
      </c>
      <c r="D70" s="36" t="s">
        <v>59</v>
      </c>
      <c r="E70" s="30" t="s">
        <v>258</v>
      </c>
      <c r="F70" s="46" t="s">
        <v>260</v>
      </c>
      <c r="G70" s="48" t="s">
        <v>195</v>
      </c>
      <c r="H70" s="49" t="s">
        <v>196</v>
      </c>
      <c r="I70" s="49" t="s">
        <v>256</v>
      </c>
    </row>
    <row r="71" spans="1:9" ht="141" customHeight="1" x14ac:dyDescent="0.25">
      <c r="A71" s="10" t="s">
        <v>198</v>
      </c>
      <c r="B71" s="11" t="s">
        <v>60</v>
      </c>
      <c r="C71" s="41" t="s">
        <v>64</v>
      </c>
      <c r="D71" s="9" t="s">
        <v>65</v>
      </c>
      <c r="E71" s="30" t="s">
        <v>261</v>
      </c>
      <c r="F71" s="34" t="s">
        <v>262</v>
      </c>
      <c r="G71" s="14" t="s">
        <v>195</v>
      </c>
      <c r="H71" s="10" t="s">
        <v>202</v>
      </c>
      <c r="I71" s="10" t="s">
        <v>263</v>
      </c>
    </row>
    <row r="72" spans="1:9" ht="141.75" x14ac:dyDescent="0.25">
      <c r="A72" s="10" t="s">
        <v>198</v>
      </c>
      <c r="B72" s="11" t="s">
        <v>66</v>
      </c>
      <c r="C72" s="41" t="s">
        <v>69</v>
      </c>
      <c r="D72" s="17" t="s">
        <v>70</v>
      </c>
      <c r="E72" s="30" t="s">
        <v>264</v>
      </c>
      <c r="F72" s="35" t="s">
        <v>265</v>
      </c>
      <c r="G72" s="13" t="s">
        <v>195</v>
      </c>
      <c r="H72" s="10" t="s">
        <v>196</v>
      </c>
      <c r="I72" s="10" t="s">
        <v>330</v>
      </c>
    </row>
    <row r="73" spans="1:9" ht="141.75" x14ac:dyDescent="0.25">
      <c r="A73" s="10" t="s">
        <v>198</v>
      </c>
      <c r="B73" s="11" t="s">
        <v>77</v>
      </c>
      <c r="C73" s="41" t="s">
        <v>100</v>
      </c>
      <c r="D73" s="9" t="s">
        <v>101</v>
      </c>
      <c r="E73" s="30" t="s">
        <v>266</v>
      </c>
      <c r="F73" s="34" t="s">
        <v>267</v>
      </c>
      <c r="G73" s="14" t="s">
        <v>195</v>
      </c>
      <c r="H73" s="10" t="s">
        <v>196</v>
      </c>
      <c r="I73" s="10" t="s">
        <v>331</v>
      </c>
    </row>
    <row r="74" spans="1:9" ht="47.25" x14ac:dyDescent="0.25">
      <c r="A74" s="10" t="s">
        <v>198</v>
      </c>
      <c r="B74" s="11" t="s">
        <v>77</v>
      </c>
      <c r="C74" s="41" t="s">
        <v>112</v>
      </c>
      <c r="D74" s="17" t="s">
        <v>113</v>
      </c>
      <c r="E74" s="30" t="s">
        <v>268</v>
      </c>
      <c r="F74" s="34" t="s">
        <v>269</v>
      </c>
      <c r="G74" s="14" t="s">
        <v>195</v>
      </c>
      <c r="H74" s="10" t="s">
        <v>196</v>
      </c>
      <c r="I74" s="10" t="s">
        <v>270</v>
      </c>
    </row>
    <row r="75" spans="1:9" ht="78.75" x14ac:dyDescent="0.25">
      <c r="A75" s="10" t="s">
        <v>198</v>
      </c>
      <c r="B75" s="11" t="s">
        <v>77</v>
      </c>
      <c r="C75" s="41" t="s">
        <v>114</v>
      </c>
      <c r="D75" s="17" t="s">
        <v>115</v>
      </c>
      <c r="E75" s="30" t="s">
        <v>268</v>
      </c>
      <c r="F75" s="34" t="s">
        <v>271</v>
      </c>
      <c r="G75" s="14" t="s">
        <v>195</v>
      </c>
      <c r="H75" s="10" t="s">
        <v>196</v>
      </c>
      <c r="I75" s="49" t="s">
        <v>270</v>
      </c>
    </row>
    <row r="76" spans="1:9" ht="63" x14ac:dyDescent="0.25">
      <c r="A76" s="10" t="s">
        <v>198</v>
      </c>
      <c r="B76" s="11" t="s">
        <v>77</v>
      </c>
      <c r="C76" s="41" t="s">
        <v>116</v>
      </c>
      <c r="D76" s="9" t="s">
        <v>117</v>
      </c>
      <c r="E76" s="31" t="s">
        <v>332</v>
      </c>
      <c r="F76" s="34" t="s">
        <v>272</v>
      </c>
      <c r="G76" s="14" t="s">
        <v>195</v>
      </c>
      <c r="H76" s="10" t="s">
        <v>202</v>
      </c>
      <c r="I76" s="6" t="s">
        <v>206</v>
      </c>
    </row>
    <row r="77" spans="1:9" ht="110.25" x14ac:dyDescent="0.25">
      <c r="A77" s="10" t="s">
        <v>198</v>
      </c>
      <c r="B77" s="11" t="s">
        <v>141</v>
      </c>
      <c r="C77" s="41" t="s">
        <v>144</v>
      </c>
      <c r="D77" s="9" t="s">
        <v>145</v>
      </c>
      <c r="E77" s="31" t="s">
        <v>334</v>
      </c>
      <c r="F77" s="34" t="s">
        <v>273</v>
      </c>
      <c r="G77" s="14" t="s">
        <v>195</v>
      </c>
      <c r="H77" s="10" t="s">
        <v>196</v>
      </c>
      <c r="I77" s="10" t="s">
        <v>333</v>
      </c>
    </row>
    <row r="78" spans="1:9" ht="141.75" x14ac:dyDescent="0.25">
      <c r="A78" s="10" t="s">
        <v>198</v>
      </c>
      <c r="B78" s="11" t="s">
        <v>146</v>
      </c>
      <c r="C78" s="41" t="s">
        <v>274</v>
      </c>
      <c r="D78" s="17" t="s">
        <v>153</v>
      </c>
      <c r="E78" s="30" t="s">
        <v>275</v>
      </c>
      <c r="F78" s="37" t="s">
        <v>276</v>
      </c>
      <c r="G78" s="13" t="s">
        <v>195</v>
      </c>
      <c r="H78" s="10" t="s">
        <v>196</v>
      </c>
      <c r="I78" s="10" t="s">
        <v>277</v>
      </c>
    </row>
    <row r="79" spans="1:9" ht="204.75" x14ac:dyDescent="0.25">
      <c r="A79" s="10" t="s">
        <v>198</v>
      </c>
      <c r="B79" s="11" t="s">
        <v>146</v>
      </c>
      <c r="C79" s="41" t="s">
        <v>154</v>
      </c>
      <c r="D79" s="17" t="s">
        <v>155</v>
      </c>
      <c r="E79" s="30" t="s">
        <v>278</v>
      </c>
      <c r="F79" s="37" t="s">
        <v>279</v>
      </c>
      <c r="G79" s="13" t="s">
        <v>195</v>
      </c>
      <c r="H79" s="10" t="s">
        <v>196</v>
      </c>
      <c r="I79" s="10" t="s">
        <v>280</v>
      </c>
    </row>
    <row r="80" spans="1:9" ht="110.25" x14ac:dyDescent="0.25">
      <c r="A80" s="10" t="s">
        <v>198</v>
      </c>
      <c r="B80" s="41" t="s">
        <v>156</v>
      </c>
      <c r="C80" s="41" t="s">
        <v>159</v>
      </c>
      <c r="D80" s="17" t="s">
        <v>160</v>
      </c>
      <c r="E80" s="30" t="s">
        <v>281</v>
      </c>
      <c r="F80" s="37" t="s">
        <v>282</v>
      </c>
      <c r="G80" s="13" t="s">
        <v>195</v>
      </c>
      <c r="H80" s="10" t="s">
        <v>196</v>
      </c>
      <c r="I80" s="10" t="s">
        <v>283</v>
      </c>
    </row>
    <row r="81" spans="1:9" ht="63" x14ac:dyDescent="0.25">
      <c r="A81" s="10" t="s">
        <v>198</v>
      </c>
      <c r="B81" s="11" t="s">
        <v>161</v>
      </c>
      <c r="C81" s="41" t="s">
        <v>162</v>
      </c>
      <c r="D81" s="9" t="s">
        <v>163</v>
      </c>
      <c r="E81" s="31" t="s">
        <v>335</v>
      </c>
      <c r="F81" s="34" t="s">
        <v>284</v>
      </c>
      <c r="G81" s="14" t="s">
        <v>195</v>
      </c>
      <c r="H81" s="10" t="s">
        <v>196</v>
      </c>
      <c r="I81" s="10" t="s">
        <v>285</v>
      </c>
    </row>
    <row r="82" spans="1:9" ht="63" x14ac:dyDescent="0.25">
      <c r="A82" s="10" t="s">
        <v>198</v>
      </c>
      <c r="B82" s="41" t="s">
        <v>161</v>
      </c>
      <c r="C82" s="41" t="s">
        <v>164</v>
      </c>
      <c r="D82" s="9" t="s">
        <v>165</v>
      </c>
      <c r="E82" s="31" t="s">
        <v>335</v>
      </c>
      <c r="F82" s="34" t="s">
        <v>286</v>
      </c>
      <c r="G82" s="14" t="s">
        <v>195</v>
      </c>
      <c r="H82" s="10" t="s">
        <v>196</v>
      </c>
      <c r="I82" s="10" t="s">
        <v>285</v>
      </c>
    </row>
    <row r="83" spans="1:9" ht="63" x14ac:dyDescent="0.25">
      <c r="A83" s="10" t="s">
        <v>198</v>
      </c>
      <c r="B83" s="11" t="s">
        <v>161</v>
      </c>
      <c r="C83" s="41" t="s">
        <v>166</v>
      </c>
      <c r="D83" s="17" t="s">
        <v>167</v>
      </c>
      <c r="E83" s="30" t="s">
        <v>287</v>
      </c>
      <c r="F83" s="34" t="s">
        <v>288</v>
      </c>
      <c r="G83" s="13" t="s">
        <v>195</v>
      </c>
      <c r="H83" s="10" t="s">
        <v>196</v>
      </c>
      <c r="I83" s="10" t="s">
        <v>289</v>
      </c>
    </row>
    <row r="84" spans="1:9" ht="128.25" customHeight="1" x14ac:dyDescent="0.25">
      <c r="A84" s="10" t="s">
        <v>192</v>
      </c>
      <c r="B84" s="11" t="s">
        <v>27</v>
      </c>
      <c r="C84" s="41" t="s">
        <v>30</v>
      </c>
      <c r="D84" s="17" t="s">
        <v>31</v>
      </c>
      <c r="E84" s="30" t="s">
        <v>290</v>
      </c>
      <c r="F84" s="35" t="s">
        <v>291</v>
      </c>
      <c r="G84" s="15" t="s">
        <v>195</v>
      </c>
      <c r="H84" s="10" t="s">
        <v>196</v>
      </c>
      <c r="I84" s="10" t="s">
        <v>292</v>
      </c>
    </row>
    <row r="85" spans="1:9" ht="93.6" customHeight="1" x14ac:dyDescent="0.25">
      <c r="A85" s="10" t="s">
        <v>198</v>
      </c>
      <c r="B85" s="11" t="s">
        <v>175</v>
      </c>
      <c r="C85" s="41" t="s">
        <v>176</v>
      </c>
      <c r="D85" s="17" t="s">
        <v>177</v>
      </c>
      <c r="E85" s="30" t="s">
        <v>293</v>
      </c>
      <c r="F85" s="34" t="s">
        <v>294</v>
      </c>
      <c r="G85" s="15" t="s">
        <v>195</v>
      </c>
      <c r="H85" s="10" t="s">
        <v>196</v>
      </c>
      <c r="I85" s="10" t="s">
        <v>295</v>
      </c>
    </row>
    <row r="86" spans="1:9" ht="91.5" customHeight="1" x14ac:dyDescent="0.25">
      <c r="A86" s="10" t="s">
        <v>198</v>
      </c>
      <c r="B86" s="11" t="s">
        <v>175</v>
      </c>
      <c r="C86" s="41" t="s">
        <v>178</v>
      </c>
      <c r="D86" s="17" t="s">
        <v>179</v>
      </c>
      <c r="E86" s="38" t="s">
        <v>182</v>
      </c>
      <c r="F86" s="34" t="s">
        <v>296</v>
      </c>
      <c r="G86" s="15" t="s">
        <v>195</v>
      </c>
      <c r="H86" s="10" t="s">
        <v>196</v>
      </c>
      <c r="I86" s="10" t="s">
        <v>297</v>
      </c>
    </row>
    <row r="87" spans="1:9" ht="110.45" customHeight="1" x14ac:dyDescent="0.25">
      <c r="A87" s="10" t="s">
        <v>198</v>
      </c>
      <c r="B87" s="11" t="s">
        <v>175</v>
      </c>
      <c r="C87" s="41" t="s">
        <v>180</v>
      </c>
      <c r="D87" s="17" t="s">
        <v>181</v>
      </c>
      <c r="E87" s="30" t="s">
        <v>298</v>
      </c>
      <c r="F87" s="34" t="s">
        <v>299</v>
      </c>
      <c r="G87" s="15" t="s">
        <v>195</v>
      </c>
      <c r="H87" s="10" t="s">
        <v>196</v>
      </c>
      <c r="I87" s="10" t="s">
        <v>300</v>
      </c>
    </row>
    <row r="88" spans="1:9" ht="81" customHeight="1" x14ac:dyDescent="0.25">
      <c r="A88" s="10" t="s">
        <v>198</v>
      </c>
      <c r="B88" s="11" t="s">
        <v>175</v>
      </c>
      <c r="C88" s="41" t="s">
        <v>183</v>
      </c>
      <c r="D88" s="17" t="s">
        <v>184</v>
      </c>
      <c r="E88" s="11" t="s">
        <v>298</v>
      </c>
      <c r="F88" s="34" t="s">
        <v>301</v>
      </c>
      <c r="G88" s="15" t="s">
        <v>195</v>
      </c>
      <c r="H88" s="10" t="s">
        <v>196</v>
      </c>
      <c r="I88" s="10" t="s">
        <v>302</v>
      </c>
    </row>
    <row r="89" spans="1:9" x14ac:dyDescent="0.25">
      <c r="E89" s="3"/>
      <c r="F89" s="21"/>
      <c r="G89" s="10" t="s">
        <v>195</v>
      </c>
      <c r="H89" s="10">
        <f>COUNTIF(H2:H88, "No")</f>
        <v>30</v>
      </c>
      <c r="I89" s="12">
        <f>H89/H92</f>
        <v>0.34482758620689657</v>
      </c>
    </row>
    <row r="90" spans="1:9" x14ac:dyDescent="0.25">
      <c r="E90" s="3"/>
      <c r="G90" s="10" t="s">
        <v>196</v>
      </c>
      <c r="H90" s="10">
        <f>COUNTIF(H2:H88, "Yes")</f>
        <v>45</v>
      </c>
      <c r="I90" s="12">
        <f>H90/H92</f>
        <v>0.51724137931034486</v>
      </c>
    </row>
    <row r="91" spans="1:9" x14ac:dyDescent="0.25">
      <c r="G91" s="10" t="s">
        <v>202</v>
      </c>
      <c r="H91" s="10">
        <f>COUNTIF(H2:H88, "partial")</f>
        <v>12</v>
      </c>
      <c r="I91" s="26">
        <f>H91/H92</f>
        <v>0.13793103448275862</v>
      </c>
    </row>
    <row r="92" spans="1:9" x14ac:dyDescent="0.25">
      <c r="H92" s="10">
        <v>87</v>
      </c>
    </row>
  </sheetData>
  <autoFilter ref="A1:I92" xr:uid="{00000000-0009-0000-0000-000000000000}">
    <filterColumn colId="1" showButton="0"/>
    <filterColumn colId="2" showButton="0"/>
  </autoFilter>
  <mergeCells count="1">
    <mergeCell ref="B1:D1"/>
  </mergeCells>
  <phoneticPr fontId="18"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
  <sheetViews>
    <sheetView workbookViewId="0">
      <selection activeCell="C8" sqref="C8"/>
    </sheetView>
  </sheetViews>
  <sheetFormatPr defaultRowHeight="15" x14ac:dyDescent="0.25"/>
  <sheetData>
    <row r="1" spans="1:17" x14ac:dyDescent="0.25">
      <c r="A1" s="19" t="s">
        <v>337</v>
      </c>
      <c r="B1" s="19"/>
      <c r="C1" s="19"/>
      <c r="D1" s="19"/>
      <c r="E1" s="19"/>
      <c r="F1" s="19"/>
      <c r="G1" s="19"/>
    </row>
    <row r="2" spans="1:17" x14ac:dyDescent="0.25">
      <c r="A2" s="19" t="s">
        <v>338</v>
      </c>
      <c r="B2" s="19"/>
      <c r="C2" s="19"/>
      <c r="D2" s="19"/>
      <c r="E2" s="19"/>
      <c r="F2" s="19"/>
      <c r="G2" s="19"/>
    </row>
    <row r="3" spans="1:17" x14ac:dyDescent="0.25">
      <c r="A3" s="19" t="s">
        <v>339</v>
      </c>
      <c r="B3" s="19"/>
      <c r="C3" s="19"/>
      <c r="D3" s="19"/>
      <c r="E3" s="19"/>
      <c r="F3" s="19"/>
      <c r="G3" s="19"/>
    </row>
    <row r="4" spans="1:17" ht="15.75" x14ac:dyDescent="0.25">
      <c r="A4" s="20"/>
      <c r="B4" s="19"/>
      <c r="C4" s="19"/>
      <c r="D4" s="19"/>
      <c r="E4" s="19"/>
      <c r="F4" s="19"/>
      <c r="G4" s="19"/>
    </row>
    <row r="5" spans="1:17" ht="74.25" customHeight="1" x14ac:dyDescent="0.25">
      <c r="A5" s="53" t="s">
        <v>336</v>
      </c>
      <c r="B5" s="53"/>
      <c r="C5" s="53"/>
      <c r="D5" s="53"/>
      <c r="E5" s="53"/>
      <c r="F5" s="53"/>
      <c r="G5" s="53"/>
      <c r="H5" s="53"/>
      <c r="I5" s="53"/>
      <c r="J5" s="53"/>
      <c r="K5" s="53"/>
      <c r="L5" s="53"/>
      <c r="M5" s="53"/>
      <c r="N5" s="53"/>
      <c r="O5" s="53"/>
      <c r="P5" s="53"/>
      <c r="Q5" s="53"/>
    </row>
    <row r="6" spans="1:17" ht="15.75" x14ac:dyDescent="0.25">
      <c r="A6" s="50"/>
      <c r="B6" s="19"/>
      <c r="C6" s="19"/>
      <c r="D6" s="19"/>
      <c r="E6" s="19"/>
      <c r="F6" s="19"/>
      <c r="G6" s="19"/>
    </row>
    <row r="7" spans="1:17" x14ac:dyDescent="0.25">
      <c r="A7" s="19"/>
      <c r="B7" s="19"/>
      <c r="C7" s="19"/>
      <c r="D7" s="19"/>
      <c r="E7" s="19"/>
      <c r="F7" s="19"/>
      <c r="G7" s="19"/>
    </row>
    <row r="8" spans="1:17" x14ac:dyDescent="0.25">
      <c r="A8" s="19"/>
      <c r="B8" s="19"/>
      <c r="C8" s="19"/>
      <c r="D8" s="19"/>
      <c r="E8" s="19"/>
      <c r="F8" s="19"/>
      <c r="G8" s="19"/>
    </row>
    <row r="9" spans="1:17" x14ac:dyDescent="0.25">
      <c r="A9" s="19"/>
      <c r="B9" s="19"/>
      <c r="C9" s="19"/>
      <c r="D9" s="19"/>
      <c r="E9" s="19"/>
      <c r="F9" s="19"/>
      <c r="G9" s="19"/>
    </row>
    <row r="10" spans="1:17" x14ac:dyDescent="0.25">
      <c r="A10" s="19"/>
      <c r="B10" s="19"/>
      <c r="C10" s="19"/>
      <c r="D10" s="19"/>
      <c r="E10" s="19"/>
      <c r="F10" s="19"/>
      <c r="G10" s="19"/>
    </row>
  </sheetData>
  <mergeCells count="1">
    <mergeCell ref="A5:Q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DA65979C06C349BF8462371B057EC1" ma:contentTypeVersion="4" ma:contentTypeDescription="Create a new document." ma:contentTypeScope="" ma:versionID="87a86299cbff8c20a257c939c5e386a1">
  <xsd:schema xmlns:xsd="http://www.w3.org/2001/XMLSchema" xmlns:xs="http://www.w3.org/2001/XMLSchema" xmlns:p="http://schemas.microsoft.com/office/2006/metadata/properties" xmlns:ns3="8d5cea0c-e328-421d-b6ee-bd79fa126603" targetNamespace="http://schemas.microsoft.com/office/2006/metadata/properties" ma:root="true" ma:fieldsID="d13139401bf4ff9e86301840d0eb8ba0" ns3:_="">
    <xsd:import namespace="8d5cea0c-e328-421d-b6ee-bd79fa126603"/>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5cea0c-e328-421d-b6ee-bd79fa126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E0BD17-3CAF-47CD-9122-8656924C69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5cea0c-e328-421d-b6ee-bd79fa126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303340-50FE-4F4D-977A-A190444DF1D6}">
  <ds:schemaRef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purl.org/dc/dcmitype/"/>
    <ds:schemaRef ds:uri="http://www.w3.org/XML/1998/namespace"/>
    <ds:schemaRef ds:uri="http://purl.org/dc/elements/1.1/"/>
    <ds:schemaRef ds:uri="8d5cea0c-e328-421d-b6ee-bd79fa126603"/>
    <ds:schemaRef ds:uri="http://schemas.microsoft.com/office/2006/metadata/properties"/>
  </ds:schemaRefs>
</ds:datastoreItem>
</file>

<file path=customXml/itemProps3.xml><?xml version="1.0" encoding="utf-8"?>
<ds:datastoreItem xmlns:ds="http://schemas.openxmlformats.org/officeDocument/2006/customXml" ds:itemID="{89FEE25D-E869-4D34-9BE7-9BA5552E8E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RY20 &amp; RY21 dCMR</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Eidre Sharp</dc:creator>
  <cp:keywords/>
  <dc:description/>
  <cp:lastModifiedBy>WCPFC</cp:lastModifiedBy>
  <cp:revision/>
  <dcterms:created xsi:type="dcterms:W3CDTF">2021-11-17T03:15:42Z</dcterms:created>
  <dcterms:modified xsi:type="dcterms:W3CDTF">2022-08-19T07:17:52Z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0x010100E8DA65979C06C349BF8462371B057EC1</vt:lpwstr>
  </property>
</Properties>
</file>